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39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47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45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43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filterPrivacy="1" codeName="ЭтаКнига"/>
  <bookViews>
    <workbookView xWindow="0" yWindow="0" windowWidth="22260" windowHeight="12645" tabRatio="867" firstSheet="119" activeTab="137"/>
  </bookViews>
  <sheets>
    <sheet name="зміст" sheetId="1" r:id="rId1"/>
    <sheet name="1" sheetId="152" r:id="rId2"/>
    <sheet name="2" sheetId="153" r:id="rId3"/>
    <sheet name="3" sheetId="154" r:id="rId4"/>
    <sheet name="4" sheetId="155" r:id="rId5"/>
    <sheet name="5" sheetId="156" r:id="rId6"/>
    <sheet name="6" sheetId="157" r:id="rId7"/>
    <sheet name="7" sheetId="158" r:id="rId8"/>
    <sheet name="8" sheetId="159" r:id="rId9"/>
    <sheet name="9" sheetId="160" r:id="rId10"/>
    <sheet name="10" sheetId="161" r:id="rId11"/>
    <sheet name="11" sheetId="162" r:id="rId12"/>
    <sheet name="12" sheetId="163" r:id="rId13"/>
    <sheet name="13" sheetId="164" r:id="rId14"/>
    <sheet name="14" sheetId="165" r:id="rId15"/>
    <sheet name="15" sheetId="166" r:id="rId16"/>
    <sheet name="16" sheetId="167" r:id="rId17"/>
    <sheet name="17" sheetId="168" r:id="rId18"/>
    <sheet name="18" sheetId="169" r:id="rId19"/>
    <sheet name="19" sheetId="170" r:id="rId20"/>
    <sheet name="20" sheetId="171" r:id="rId21"/>
    <sheet name="21" sheetId="172" r:id="rId22"/>
    <sheet name="22" sheetId="173" r:id="rId23"/>
    <sheet name="23" sheetId="174" r:id="rId24"/>
    <sheet name="24" sheetId="175" r:id="rId25"/>
    <sheet name="25" sheetId="176" r:id="rId26"/>
    <sheet name="26" sheetId="304" r:id="rId27"/>
    <sheet name="27" sheetId="178" r:id="rId28"/>
    <sheet name="28" sheetId="179" r:id="rId29"/>
    <sheet name="29" sheetId="180" r:id="rId30"/>
    <sheet name="30" sheetId="181" r:id="rId31"/>
    <sheet name="31" sheetId="182" r:id="rId32"/>
    <sheet name="32" sheetId="183" r:id="rId33"/>
    <sheet name="33" sheetId="184" r:id="rId34"/>
    <sheet name="34" sheetId="185" r:id="rId35"/>
    <sheet name="35" sheetId="186" r:id="rId36"/>
    <sheet name="36" sheetId="187" r:id="rId37"/>
    <sheet name="37" sheetId="188" r:id="rId38"/>
    <sheet name="38" sheetId="189" r:id="rId39"/>
    <sheet name="39" sheetId="190" r:id="rId40"/>
    <sheet name="40" sheetId="302" r:id="rId41"/>
    <sheet name="41" sheetId="192" r:id="rId42"/>
    <sheet name="42" sheetId="193" r:id="rId43"/>
    <sheet name="43" sheetId="194" r:id="rId44"/>
    <sheet name="44" sheetId="195" r:id="rId45"/>
    <sheet name="45" sheetId="196" r:id="rId46"/>
    <sheet name="46" sheetId="197" r:id="rId47"/>
    <sheet name="47" sheetId="198" r:id="rId48"/>
    <sheet name="48" sheetId="199" r:id="rId49"/>
    <sheet name="49" sheetId="200" r:id="rId50"/>
    <sheet name="50" sheetId="201" r:id="rId51"/>
    <sheet name="51" sheetId="202" r:id="rId52"/>
    <sheet name="52" sheetId="203" r:id="rId53"/>
    <sheet name="53" sheetId="204" r:id="rId54"/>
    <sheet name="54" sheetId="205" r:id="rId55"/>
    <sheet name="55" sheetId="206" r:id="rId56"/>
    <sheet name="56" sheetId="207" r:id="rId57"/>
    <sheet name="58" sheetId="208" r:id="rId58"/>
    <sheet name="59" sheetId="209" r:id="rId59"/>
    <sheet name="60" sheetId="210" r:id="rId60"/>
    <sheet name="61" sheetId="211" r:id="rId61"/>
    <sheet name="62" sheetId="212" r:id="rId62"/>
    <sheet name="63" sheetId="213" r:id="rId63"/>
    <sheet name="64" sheetId="214" r:id="rId64"/>
    <sheet name="65" sheetId="215" r:id="rId65"/>
    <sheet name="66" sheetId="216" r:id="rId66"/>
    <sheet name="67" sheetId="217" r:id="rId67"/>
    <sheet name="68" sheetId="218" r:id="rId68"/>
    <sheet name="69" sheetId="219" r:id="rId69"/>
    <sheet name="70" sheetId="220" r:id="rId70"/>
    <sheet name="71" sheetId="221" r:id="rId71"/>
    <sheet name="73" sheetId="222" r:id="rId72"/>
    <sheet name="74" sheetId="223" r:id="rId73"/>
    <sheet name="75" sheetId="224" r:id="rId74"/>
    <sheet name="76" sheetId="225" r:id="rId75"/>
    <sheet name="77" sheetId="226" r:id="rId76"/>
    <sheet name="78" sheetId="227" r:id="rId77"/>
    <sheet name="79" sheetId="228" r:id="rId78"/>
    <sheet name="80" sheetId="229" r:id="rId79"/>
    <sheet name="81" sheetId="230" r:id="rId80"/>
    <sheet name="82" sheetId="231" r:id="rId81"/>
    <sheet name="83" sheetId="232" r:id="rId82"/>
    <sheet name="84" sheetId="233" r:id="rId83"/>
    <sheet name="85" sheetId="234" r:id="rId84"/>
    <sheet name="86" sheetId="235" r:id="rId85"/>
    <sheet name="87" sheetId="236" r:id="rId86"/>
    <sheet name="88" sheetId="237" r:id="rId87"/>
    <sheet name="89" sheetId="238" r:id="rId88"/>
    <sheet name="90" sheetId="239" r:id="rId89"/>
    <sheet name="91" sheetId="240" r:id="rId90"/>
    <sheet name="92" sheetId="241" r:id="rId91"/>
    <sheet name="93" sheetId="242" r:id="rId92"/>
    <sheet name="95" sheetId="243" r:id="rId93"/>
    <sheet name="96" sheetId="244" r:id="rId94"/>
    <sheet name="97" sheetId="245" r:id="rId95"/>
    <sheet name="98" sheetId="246" r:id="rId96"/>
    <sheet name="99" sheetId="247" r:id="rId97"/>
    <sheet name="100" sheetId="248" r:id="rId98"/>
    <sheet name="101" sheetId="249" r:id="rId99"/>
    <sheet name="102" sheetId="250" r:id="rId100"/>
    <sheet name="103" sheetId="251" r:id="rId101"/>
    <sheet name="104" sheetId="252" r:id="rId102"/>
    <sheet name="105" sheetId="253" r:id="rId103"/>
    <sheet name="106" sheetId="254" r:id="rId104"/>
    <sheet name="107" sheetId="255" r:id="rId105"/>
    <sheet name="108" sheetId="256" r:id="rId106"/>
    <sheet name="109" sheetId="257" r:id="rId107"/>
    <sheet name="110" sheetId="258" r:id="rId108"/>
    <sheet name="111" sheetId="259" r:id="rId109"/>
    <sheet name="112" sheetId="260" r:id="rId110"/>
    <sheet name="113" sheetId="261" r:id="rId111"/>
    <sheet name="114" sheetId="262" r:id="rId112"/>
    <sheet name="117" sheetId="263" r:id="rId113"/>
    <sheet name="118" sheetId="264" r:id="rId114"/>
    <sheet name="119" sheetId="265" r:id="rId115"/>
    <sheet name="120" sheetId="266" r:id="rId116"/>
    <sheet name="121" sheetId="267" r:id="rId117"/>
    <sheet name="122" sheetId="268" r:id="rId118"/>
    <sheet name="123" sheetId="269" r:id="rId119"/>
    <sheet name="124" sheetId="270" r:id="rId120"/>
    <sheet name="125" sheetId="271" r:id="rId121"/>
    <sheet name="126" sheetId="272" r:id="rId122"/>
    <sheet name="127" sheetId="273" r:id="rId123"/>
    <sheet name="128" sheetId="274" r:id="rId124"/>
    <sheet name="129" sheetId="275" r:id="rId125"/>
    <sheet name="130" sheetId="276" r:id="rId126"/>
    <sheet name="131" sheetId="277" r:id="rId127"/>
    <sheet name="132" sheetId="278" r:id="rId128"/>
    <sheet name="133" sheetId="279" r:id="rId129"/>
    <sheet name="134" sheetId="280" r:id="rId130"/>
    <sheet name="135" sheetId="281" r:id="rId131"/>
    <sheet name="136" sheetId="282" r:id="rId132"/>
    <sheet name="137" sheetId="283" r:id="rId133"/>
    <sheet name="138" sheetId="284" r:id="rId134"/>
    <sheet name="139" sheetId="285" r:id="rId135"/>
    <sheet name="140" sheetId="286" r:id="rId136"/>
    <sheet name="141" sheetId="287" r:id="rId137"/>
    <sheet name="142" sheetId="288" r:id="rId138"/>
    <sheet name="144" sheetId="289" r:id="rId139"/>
    <sheet name="145" sheetId="290" r:id="rId140"/>
    <sheet name="147" sheetId="291" r:id="rId141"/>
    <sheet name="148" sheetId="301" r:id="rId142"/>
    <sheet name="149" sheetId="293" r:id="rId143"/>
    <sheet name="150" sheetId="294" r:id="rId144"/>
    <sheet name="152" sheetId="295" r:id="rId145"/>
    <sheet name="154" sheetId="296" r:id="rId146"/>
    <sheet name="156" sheetId="297" r:id="rId147"/>
    <sheet name="157" sheetId="298" r:id="rId148"/>
    <sheet name="158" sheetId="299" r:id="rId149"/>
    <sheet name="159 " sheetId="305" r:id="rId150"/>
  </sheets>
  <definedNames>
    <definedName name="_xlnm.Print_Area" localSheetId="1">'1'!$A$24:$F$53</definedName>
    <definedName name="_xlnm.Print_Area" localSheetId="10">'10'!$A$24:$F$53</definedName>
    <definedName name="_xlnm.Print_Area" localSheetId="97">'100'!$A$23:$F$53</definedName>
    <definedName name="_xlnm.Print_Area" localSheetId="98">'101'!$A$23:$F$53</definedName>
    <definedName name="_xlnm.Print_Area" localSheetId="99">'102'!$A$23:$F$53</definedName>
    <definedName name="_xlnm.Print_Area" localSheetId="100">'103'!$A$23:$F$53</definedName>
    <definedName name="_xlnm.Print_Area" localSheetId="101">'104'!$A$23:$F$53</definedName>
    <definedName name="_xlnm.Print_Area" localSheetId="102">'105'!$A$23:$F$53</definedName>
    <definedName name="_xlnm.Print_Area" localSheetId="103">'106'!$A$23:$F$53</definedName>
    <definedName name="_xlnm.Print_Area" localSheetId="104">'107'!$A$23:$F$53</definedName>
    <definedName name="_xlnm.Print_Area" localSheetId="105">'108'!$A$23:$F$53</definedName>
    <definedName name="_xlnm.Print_Area" localSheetId="106">'109'!$A$23:$F$53</definedName>
    <definedName name="_xlnm.Print_Area" localSheetId="11">'11'!$A$24:$F$53</definedName>
    <definedName name="_xlnm.Print_Area" localSheetId="107">'110'!$A$23:$F$53</definedName>
    <definedName name="_xlnm.Print_Area" localSheetId="108">'111'!$A$23:$F$53</definedName>
    <definedName name="_xlnm.Print_Area" localSheetId="109">'112'!$A$23:$F$53</definedName>
    <definedName name="_xlnm.Print_Area" localSheetId="110">'113'!$A$23:$F$53</definedName>
    <definedName name="_xlnm.Print_Area" localSheetId="111">'114'!$A$23:$F$53</definedName>
    <definedName name="_xlnm.Print_Area" localSheetId="112">'117'!$A$23:$F$53</definedName>
    <definedName name="_xlnm.Print_Area" localSheetId="113">'118'!$A$23:$F$53</definedName>
    <definedName name="_xlnm.Print_Area" localSheetId="114">'119'!$A$23:$F$53</definedName>
    <definedName name="_xlnm.Print_Area" localSheetId="12">'12'!$A$24:$F$53</definedName>
    <definedName name="_xlnm.Print_Area" localSheetId="115">'120'!$A$23:$F$53</definedName>
    <definedName name="_xlnm.Print_Area" localSheetId="116">'121'!$A$23:$F$53</definedName>
    <definedName name="_xlnm.Print_Area" localSheetId="117">'122'!$A$23:$F$53</definedName>
    <definedName name="_xlnm.Print_Area" localSheetId="118">'123'!$A$23:$F$53</definedName>
    <definedName name="_xlnm.Print_Area" localSheetId="119">'124'!$A$23:$F$53</definedName>
    <definedName name="_xlnm.Print_Area" localSheetId="120">'125'!$A$23:$F$53</definedName>
    <definedName name="_xlnm.Print_Area" localSheetId="121">'126'!$A$23:$F$53</definedName>
    <definedName name="_xlnm.Print_Area" localSheetId="122">'127'!$A$23:$F$53</definedName>
    <definedName name="_xlnm.Print_Area" localSheetId="123">'128'!$A$23:$F$53</definedName>
    <definedName name="_xlnm.Print_Area" localSheetId="124">'129'!$A$23:$F$53</definedName>
    <definedName name="_xlnm.Print_Area" localSheetId="13">'13'!$A$24:$F$53</definedName>
    <definedName name="_xlnm.Print_Area" localSheetId="125">'130'!$A$23:$F$53</definedName>
    <definedName name="_xlnm.Print_Area" localSheetId="126">'131'!$A$23:$F$53</definedName>
    <definedName name="_xlnm.Print_Area" localSheetId="127">'132'!$A$23:$F$53</definedName>
    <definedName name="_xlnm.Print_Area" localSheetId="128">'133'!$A$23:$F$53</definedName>
    <definedName name="_xlnm.Print_Area" localSheetId="129">'134'!$A$23:$F$53</definedName>
    <definedName name="_xlnm.Print_Area" localSheetId="130">'135'!$A$23:$F$53</definedName>
    <definedName name="_xlnm.Print_Area" localSheetId="131">'136'!$A$23:$F$53</definedName>
    <definedName name="_xlnm.Print_Area" localSheetId="132">'137'!$A$23:$F$53</definedName>
    <definedName name="_xlnm.Print_Area" localSheetId="133">'138'!$A$23:$F$53</definedName>
    <definedName name="_xlnm.Print_Area" localSheetId="134">'139'!$A$23:$F$53</definedName>
    <definedName name="_xlnm.Print_Area" localSheetId="14">'14'!$A$24:$F$53</definedName>
    <definedName name="_xlnm.Print_Area" localSheetId="135">'140'!$A$23:$F$53</definedName>
    <definedName name="_xlnm.Print_Area" localSheetId="136">'141'!$A$23:$F$53</definedName>
    <definedName name="_xlnm.Print_Area" localSheetId="137">'142'!$A$23:$F$53</definedName>
    <definedName name="_xlnm.Print_Area" localSheetId="138">'144'!$A$23:$F$53</definedName>
    <definedName name="_xlnm.Print_Area" localSheetId="139">'145'!$A$23:$F$53</definedName>
    <definedName name="_xlnm.Print_Area" localSheetId="140">'147'!$A$23:$F$53</definedName>
    <definedName name="_xlnm.Print_Area" localSheetId="141">'148'!$A$23:$F$53</definedName>
    <definedName name="_xlnm.Print_Area" localSheetId="142">'149'!$A$23:$F$53</definedName>
    <definedName name="_xlnm.Print_Area" localSheetId="15">'15'!$A$24:$F$53</definedName>
    <definedName name="_xlnm.Print_Area" localSheetId="143">'150'!$A$23:$F$53</definedName>
    <definedName name="_xlnm.Print_Area" localSheetId="144">'152'!$A$23:$F$53</definedName>
    <definedName name="_xlnm.Print_Area" localSheetId="145">'154'!$A$23:$F$53</definedName>
    <definedName name="_xlnm.Print_Area" localSheetId="146">'156'!$A$23:$F$53</definedName>
    <definedName name="_xlnm.Print_Area" localSheetId="147">'157'!$A$23:$F$53</definedName>
    <definedName name="_xlnm.Print_Area" localSheetId="148">'158'!$A$23:$F$53</definedName>
    <definedName name="_xlnm.Print_Area" localSheetId="149">'159 '!$A$26:$F$56</definedName>
    <definedName name="_xlnm.Print_Area" localSheetId="16">'16'!$A$24:$F$53</definedName>
    <definedName name="_xlnm.Print_Area" localSheetId="17">'17'!$A$24:$F$53</definedName>
    <definedName name="_xlnm.Print_Area" localSheetId="18">'18'!$A$24:$F$53</definedName>
    <definedName name="_xlnm.Print_Area" localSheetId="19">'19'!$A$24:$F$53</definedName>
    <definedName name="_xlnm.Print_Area" localSheetId="2">'2'!$A$24:$F$53</definedName>
    <definedName name="_xlnm.Print_Area" localSheetId="20">'20'!$A$24:$F$53</definedName>
    <definedName name="_xlnm.Print_Area" localSheetId="21">'21'!$A$24:$F$53</definedName>
    <definedName name="_xlnm.Print_Area" localSheetId="22">'22'!$A$24:$F$53</definedName>
    <definedName name="_xlnm.Print_Area" localSheetId="23">'23'!$A$24:$F$53</definedName>
    <definedName name="_xlnm.Print_Area" localSheetId="24">'24'!$A$24:$F$53</definedName>
    <definedName name="_xlnm.Print_Area" localSheetId="25">'25'!$A$24:$F$53</definedName>
    <definedName name="_xlnm.Print_Area" localSheetId="26">'26'!$A$24:$F$53</definedName>
    <definedName name="_xlnm.Print_Area" localSheetId="27">'27'!$A$24:$F$53</definedName>
    <definedName name="_xlnm.Print_Area" localSheetId="28">'28'!$A$24:$F$53</definedName>
    <definedName name="_xlnm.Print_Area" localSheetId="29">'29'!$A$24:$F$53</definedName>
    <definedName name="_xlnm.Print_Area" localSheetId="3">'3'!$A$24:$F$53</definedName>
    <definedName name="_xlnm.Print_Area" localSheetId="30">'30'!$A$24:$F$53</definedName>
    <definedName name="_xlnm.Print_Area" localSheetId="31">'31'!$A$24:$F$53</definedName>
    <definedName name="_xlnm.Print_Area" localSheetId="32">'32'!$A$23:$F$53</definedName>
    <definedName name="_xlnm.Print_Area" localSheetId="33">'33'!$A$23:$F$53</definedName>
    <definedName name="_xlnm.Print_Area" localSheetId="34">'34'!$A$23:$F$53</definedName>
    <definedName name="_xlnm.Print_Area" localSheetId="35">'35'!$A$23:$F$53</definedName>
    <definedName name="_xlnm.Print_Area" localSheetId="36">'36'!$A$23:$F$53</definedName>
    <definedName name="_xlnm.Print_Area" localSheetId="37">'37'!$A$23:$F$53</definedName>
    <definedName name="_xlnm.Print_Area" localSheetId="38">'38'!$A$23:$F$53</definedName>
    <definedName name="_xlnm.Print_Area" localSheetId="39">'39'!$A$23:$F$53</definedName>
    <definedName name="_xlnm.Print_Area" localSheetId="4">'4'!$A$24:$F$53</definedName>
    <definedName name="_xlnm.Print_Area" localSheetId="40">'40'!$A$23:$F$53</definedName>
    <definedName name="_xlnm.Print_Area" localSheetId="41">'41'!$A$23:$F$53</definedName>
    <definedName name="_xlnm.Print_Area" localSheetId="42">'42'!$A$23:$F$53</definedName>
    <definedName name="_xlnm.Print_Area" localSheetId="43">'43'!$A$24:$F$53</definedName>
    <definedName name="_xlnm.Print_Area" localSheetId="44">'44'!$A$23:$F$53</definedName>
    <definedName name="_xlnm.Print_Area" localSheetId="45">'45'!$A$23:$F$53</definedName>
    <definedName name="_xlnm.Print_Area" localSheetId="46">'46'!$A$23:$F$53</definedName>
    <definedName name="_xlnm.Print_Area" localSheetId="47">'47'!$A$23:$F$53</definedName>
    <definedName name="_xlnm.Print_Area" localSheetId="48">'48'!$A$23:$F$53</definedName>
    <definedName name="_xlnm.Print_Area" localSheetId="49">'49'!$A$23:$F$53</definedName>
    <definedName name="_xlnm.Print_Area" localSheetId="5">'5'!$A$24:$F$53</definedName>
    <definedName name="_xlnm.Print_Area" localSheetId="50">'50'!$A$23:$F$53</definedName>
    <definedName name="_xlnm.Print_Area" localSheetId="51">'51'!$A$23:$F$53</definedName>
    <definedName name="_xlnm.Print_Area" localSheetId="52">'52'!$A$23:$F$53</definedName>
    <definedName name="_xlnm.Print_Area" localSheetId="53">'53'!$A$23:$F$53</definedName>
    <definedName name="_xlnm.Print_Area" localSheetId="54">'54'!$A$23:$F$53</definedName>
    <definedName name="_xlnm.Print_Area" localSheetId="55">'55'!$A$23:$F$53</definedName>
    <definedName name="_xlnm.Print_Area" localSheetId="56">'56'!$A$23:$F$53</definedName>
    <definedName name="_xlnm.Print_Area" localSheetId="57">'58'!$A$23:$F$53</definedName>
    <definedName name="_xlnm.Print_Area" localSheetId="58">'59'!$A$23:$F$53</definedName>
    <definedName name="_xlnm.Print_Area" localSheetId="6">'6'!$A$24:$F$53</definedName>
    <definedName name="_xlnm.Print_Area" localSheetId="59">'60'!$A$23:$F$53</definedName>
    <definedName name="_xlnm.Print_Area" localSheetId="60">'61'!$A$23:$F$53</definedName>
    <definedName name="_xlnm.Print_Area" localSheetId="61">'62'!$A$23:$F$53</definedName>
    <definedName name="_xlnm.Print_Area" localSheetId="62">'63'!$A$23:$F$53</definedName>
    <definedName name="_xlnm.Print_Area" localSheetId="63">'64'!$A$23:$F$53</definedName>
    <definedName name="_xlnm.Print_Area" localSheetId="64">'65'!$A$23:$F$53</definedName>
    <definedName name="_xlnm.Print_Area" localSheetId="65">'66'!$A$23:$F$53</definedName>
    <definedName name="_xlnm.Print_Area" localSheetId="66">'67'!$A$23:$F$53</definedName>
    <definedName name="_xlnm.Print_Area" localSheetId="67">'68'!$A$23:$F$53</definedName>
    <definedName name="_xlnm.Print_Area" localSheetId="68">'69'!$A$23:$F$53</definedName>
    <definedName name="_xlnm.Print_Area" localSheetId="7">'7'!$A$24:$F$53</definedName>
    <definedName name="_xlnm.Print_Area" localSheetId="69">'70'!$A$23:$F$53</definedName>
    <definedName name="_xlnm.Print_Area" localSheetId="70">'71'!$A$23:$F$53</definedName>
    <definedName name="_xlnm.Print_Area" localSheetId="71">'73'!$A$23:$F$53</definedName>
    <definedName name="_xlnm.Print_Area" localSheetId="72">'74'!$A$23:$F$53</definedName>
    <definedName name="_xlnm.Print_Area" localSheetId="73">'75'!$A$23:$F$53</definedName>
    <definedName name="_xlnm.Print_Area" localSheetId="74">'76'!$A$23:$F$53</definedName>
    <definedName name="_xlnm.Print_Area" localSheetId="75">'77'!$A$23:$F$53</definedName>
    <definedName name="_xlnm.Print_Area" localSheetId="76">'78'!$A$23:$F$53</definedName>
    <definedName name="_xlnm.Print_Area" localSheetId="77">'79'!$A$23:$F$53</definedName>
    <definedName name="_xlnm.Print_Area" localSheetId="8">'8'!$A$24:$F$53</definedName>
    <definedName name="_xlnm.Print_Area" localSheetId="78">'80'!$A$23:$F$53</definedName>
    <definedName name="_xlnm.Print_Area" localSheetId="79">'81'!$A$23:$F$53</definedName>
    <definedName name="_xlnm.Print_Area" localSheetId="80">'82'!$A$23:$F$53</definedName>
    <definedName name="_xlnm.Print_Area" localSheetId="81">'83'!$A$23:$F$53</definedName>
    <definedName name="_xlnm.Print_Area" localSheetId="82">'84'!$A$23:$F$53</definedName>
    <definedName name="_xlnm.Print_Area" localSheetId="83">'85'!$A$23:$F$53</definedName>
    <definedName name="_xlnm.Print_Area" localSheetId="84">'86'!$A$23:$F$53</definedName>
    <definedName name="_xlnm.Print_Area" localSheetId="85">'87'!$A$23:$F$53</definedName>
    <definedName name="_xlnm.Print_Area" localSheetId="86">'88'!$A$23:$F$53</definedName>
    <definedName name="_xlnm.Print_Area" localSheetId="87">'89'!$A$23:$F$53</definedName>
    <definedName name="_xlnm.Print_Area" localSheetId="9">'9'!$A$24:$F$53</definedName>
    <definedName name="_xlnm.Print_Area" localSheetId="88">'90'!$A$23:$F$53</definedName>
    <definedName name="_xlnm.Print_Area" localSheetId="89">'91'!$A$23:$F$53</definedName>
    <definedName name="_xlnm.Print_Area" localSheetId="90">'92'!$A$23:$F$53</definedName>
    <definedName name="_xlnm.Print_Area" localSheetId="91">'93'!$A$23:$F$53</definedName>
    <definedName name="_xlnm.Print_Area" localSheetId="92">'95'!$A$23:$F$53</definedName>
    <definedName name="_xlnm.Print_Area" localSheetId="93">'96'!$A$23:$F$53</definedName>
    <definedName name="_xlnm.Print_Area" localSheetId="94">'97'!$A$23:$F$53</definedName>
    <definedName name="_xlnm.Print_Area" localSheetId="95">'98'!$A$23:$F$53</definedName>
    <definedName name="_xlnm.Print_Area" localSheetId="96">'99'!$A$23:$F$53</definedName>
  </definedNames>
  <calcPr calcId="162913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" i="305"/>
  <c r="H52"/>
  <c r="B30"/>
  <c r="H25"/>
  <c r="I23"/>
  <c r="J21"/>
  <c r="I24" l="1"/>
  <c r="I25" s="1"/>
  <c r="J18" i="304"/>
  <c r="I20"/>
  <c r="I21"/>
  <c r="H22"/>
  <c r="I22"/>
  <c r="J25" i="305" l="1"/>
  <c r="G56"/>
  <c r="J22" i="304"/>
  <c r="J21" i="152" l="1"/>
  <c r="J21" i="299"/>
  <c r="J21" i="298"/>
  <c r="J21" i="297"/>
  <c r="J21" i="296"/>
  <c r="J21" i="295"/>
  <c r="J21" i="294"/>
  <c r="J21" i="293"/>
  <c r="J21" i="301"/>
  <c r="J21" i="291"/>
  <c r="J21" i="290"/>
  <c r="J21" i="289"/>
  <c r="J21" i="288"/>
  <c r="J21" i="287"/>
  <c r="J21" i="286"/>
  <c r="J21" i="285"/>
  <c r="J21" i="284"/>
  <c r="J21" i="283"/>
  <c r="J21" i="282"/>
  <c r="J21" i="281"/>
  <c r="J21" i="280"/>
  <c r="J21" i="279"/>
  <c r="J21" i="278"/>
  <c r="J21" i="277"/>
  <c r="J21" i="276"/>
  <c r="J21" i="275"/>
  <c r="J21" i="274"/>
  <c r="J21" i="273"/>
  <c r="J21" i="272"/>
  <c r="J21" i="271"/>
  <c r="J21" i="270"/>
  <c r="J21" i="269"/>
  <c r="J21" i="268"/>
  <c r="J21" i="267"/>
  <c r="J21" i="266"/>
  <c r="J21" i="265"/>
  <c r="J21" i="264"/>
  <c r="J21" i="263"/>
  <c r="J21" i="262"/>
  <c r="J21" i="261"/>
  <c r="J21" i="260"/>
  <c r="J21" i="259"/>
  <c r="J21" i="258"/>
  <c r="J21" i="257"/>
  <c r="J21" i="256"/>
  <c r="J21" i="255"/>
  <c r="J21" i="254"/>
  <c r="J21" i="253"/>
  <c r="J21" i="252"/>
  <c r="J21" i="251"/>
  <c r="J21" i="250"/>
  <c r="J21" i="249"/>
  <c r="J21" i="248"/>
  <c r="J21" i="247"/>
  <c r="J21" i="246"/>
  <c r="J21" i="245"/>
  <c r="J21" i="244"/>
  <c r="J21" i="243"/>
  <c r="J21" i="242"/>
  <c r="J21" i="241"/>
  <c r="J21" i="240"/>
  <c r="J21" i="239"/>
  <c r="J21" i="238"/>
  <c r="J21" i="237"/>
  <c r="J21" i="236"/>
  <c r="J21" i="235"/>
  <c r="J21" i="234"/>
  <c r="J21" i="233"/>
  <c r="J21" i="232"/>
  <c r="J21" i="231"/>
  <c r="J21" i="230"/>
  <c r="J21" i="229"/>
  <c r="J21" i="228"/>
  <c r="J21" i="227"/>
  <c r="J21" i="226"/>
  <c r="J21" i="225"/>
  <c r="J21" i="224"/>
  <c r="J21" i="223"/>
  <c r="J21" i="222"/>
  <c r="J21" i="221"/>
  <c r="J21" i="220"/>
  <c r="J21" i="219"/>
  <c r="J21" i="218"/>
  <c r="J21" i="217"/>
  <c r="J21" i="216"/>
  <c r="J21" i="215"/>
  <c r="J21" i="214"/>
  <c r="J21" i="213"/>
  <c r="J21" i="212"/>
  <c r="J21" i="211"/>
  <c r="J21" i="210"/>
  <c r="J21" i="209"/>
  <c r="J21" i="208"/>
  <c r="J21" i="207"/>
  <c r="J21" i="206"/>
  <c r="J21" i="205"/>
  <c r="J21" i="204"/>
  <c r="J21" i="203"/>
  <c r="J21" i="202"/>
  <c r="J21" i="201"/>
  <c r="J21" i="200"/>
  <c r="J21" i="199"/>
  <c r="J21" i="198"/>
  <c r="J21" i="197"/>
  <c r="J21" i="196"/>
  <c r="J21" i="195"/>
  <c r="J21" i="194"/>
  <c r="J21" i="193"/>
  <c r="J21" i="192"/>
  <c r="J21" i="302"/>
  <c r="J21" i="190"/>
  <c r="J21" i="189"/>
  <c r="J21" i="188"/>
  <c r="J21" i="187"/>
  <c r="J21" i="186"/>
  <c r="J21" i="185"/>
  <c r="J21" i="184"/>
  <c r="J21" i="183"/>
  <c r="J21" i="182"/>
  <c r="J21" i="181"/>
  <c r="J21" i="180"/>
  <c r="J21" i="179"/>
  <c r="J21" i="178"/>
  <c r="J21" i="176"/>
  <c r="J21" i="175"/>
  <c r="J21" i="174"/>
  <c r="J21" i="173"/>
  <c r="J21" i="172"/>
  <c r="J21" i="171"/>
  <c r="J21" i="170"/>
  <c r="J21" i="169"/>
  <c r="J21" i="168"/>
  <c r="J21" i="167"/>
  <c r="J21" i="166"/>
  <c r="J21" i="165"/>
  <c r="J21" i="164"/>
  <c r="J21" i="163"/>
  <c r="J21" i="162"/>
  <c r="J21" i="153" l="1"/>
  <c r="J21" i="154"/>
  <c r="J21" i="155"/>
  <c r="J21" i="156"/>
  <c r="J21" i="157"/>
  <c r="J21" i="158"/>
  <c r="J21" i="159"/>
  <c r="J21" i="160"/>
  <c r="J21" i="161"/>
</calcChain>
</file>

<file path=xl/sharedStrings.xml><?xml version="1.0" encoding="utf-8"?>
<sst xmlns="http://schemas.openxmlformats.org/spreadsheetml/2006/main" count="13832" uniqueCount="539">
  <si>
    <t>Фактична собівартість утримання будинку  та прибудинкових територій</t>
  </si>
  <si>
    <t>з 1 Июля 2019 г. по 30 Апреля 2020 г.</t>
  </si>
  <si>
    <t>Будинок</t>
  </si>
  <si>
    <t>Площа</t>
  </si>
  <si>
    <t xml:space="preserve">Не викори-
стані кошти
 на нач/п, грн </t>
  </si>
  <si>
    <t xml:space="preserve">Фактичні 
витрати 
без ПДВ, грн </t>
  </si>
  <si>
    <t xml:space="preserve">в т.ч.
 Накладні
витрати </t>
  </si>
  <si>
    <t>Планові 
нарахування</t>
  </si>
  <si>
    <t>Нараховано</t>
  </si>
  <si>
    <t>Сплачено,  
пільги та
 субсидії</t>
  </si>
  <si>
    <t>Не вико
ристані
 кошти, грн</t>
  </si>
  <si>
    <t>1</t>
  </si>
  <si>
    <t>2</t>
  </si>
  <si>
    <t>3</t>
  </si>
  <si>
    <t>4</t>
  </si>
  <si>
    <t>5</t>
  </si>
  <si>
    <t>6</t>
  </si>
  <si>
    <t>6-3</t>
  </si>
  <si>
    <t>Вул. Соборна 10</t>
  </si>
  <si>
    <t>ТО вн/буд. систем теплопостачання</t>
  </si>
  <si>
    <t>ТО вн/буд. систем водопостачання, водовідведення</t>
  </si>
  <si>
    <t>ТО вн/буд. систем электропостачання</t>
  </si>
  <si>
    <t>Витрати з обслуговування димових та вентиляційних</t>
  </si>
  <si>
    <t>Витрати на поточний ремонт конструктивних елемент</t>
  </si>
  <si>
    <t>Вартість робіт поточного ремонту інженерних систем</t>
  </si>
  <si>
    <t>Витрати з прибирання приміщень загального користув</t>
  </si>
  <si>
    <t>Витрати з дератизації</t>
  </si>
  <si>
    <t>Витрати з дезінсекції</t>
  </si>
  <si>
    <t>Придбання електричної енергії для освітлення місць</t>
  </si>
  <si>
    <t>Винагорода управітелю</t>
  </si>
  <si>
    <t>ПДВ</t>
  </si>
  <si>
    <t>Вул. Соборна 16</t>
  </si>
  <si>
    <t>Витрати з прибирання прибудинкової території</t>
  </si>
  <si>
    <t>Витрати з прибирання і вивезення снігу</t>
  </si>
  <si>
    <t>Ітого побудинку:  площа- 4355.3</t>
  </si>
  <si>
    <t>Вул. Соборна 33</t>
  </si>
  <si>
    <t>Вартість робіт з ТО  внутрішньобудинкових систем</t>
  </si>
  <si>
    <t>Ітого побудинку:  площа- 2721.7</t>
  </si>
  <si>
    <t>Вул. Соборна 35</t>
  </si>
  <si>
    <t>Ітого побудинку:  площа- 2555.5</t>
  </si>
  <si>
    <t>Вул. Соборна 38</t>
  </si>
  <si>
    <t>Ітого побудинку:  площа- 771.6</t>
  </si>
  <si>
    <t>Вул. Соборна 39</t>
  </si>
  <si>
    <t>Ітого побудинку:  площа- 2621.8</t>
  </si>
  <si>
    <t>Вул. Соборна 47</t>
  </si>
  <si>
    <t>Ітого побудинку:  площа- 2704.9</t>
  </si>
  <si>
    <t>Вул. Соборна 48</t>
  </si>
  <si>
    <t>Ітого побудинку:  площа- 1335.5</t>
  </si>
  <si>
    <t>Вул. Соборна 49</t>
  </si>
  <si>
    <t>Ітого побудинку:  площа- 1663</t>
  </si>
  <si>
    <t>Вул. Соборна 50</t>
  </si>
  <si>
    <t>Ітого побудинку:  площа- 1437.7</t>
  </si>
  <si>
    <t>Вул. Соборна 51</t>
  </si>
  <si>
    <t>Ітого побудинку:  площа- 1470.5</t>
  </si>
  <si>
    <t>Вул. Соборна 52</t>
  </si>
  <si>
    <t>Ітого побудинку:  площа- 2652.8</t>
  </si>
  <si>
    <t>Вул. Соборна 57</t>
  </si>
  <si>
    <t>Ітого побудинку:  площа- 4411.5</t>
  </si>
  <si>
    <t>Вул. Соборна 58</t>
  </si>
  <si>
    <t>Ітого побудинку:  площа- 3248.1</t>
  </si>
  <si>
    <t>Вул. Покровська 14</t>
  </si>
  <si>
    <t>Ітого побудинку:  площа- 422.8</t>
  </si>
  <si>
    <t>Вул. Покровська 16</t>
  </si>
  <si>
    <t>Ітого побудинку:  площа- 410.2</t>
  </si>
  <si>
    <t>Вул. Покровська 20</t>
  </si>
  <si>
    <t>Ітого побудинку:  площа- 3378.03</t>
  </si>
  <si>
    <t>Вул. Покровська 20А</t>
  </si>
  <si>
    <t>Ітого побудинку:  площа- 1764.4</t>
  </si>
  <si>
    <t>Вул. Покровська 22</t>
  </si>
  <si>
    <t>Ітого побудинку:  площа- 784.2</t>
  </si>
  <si>
    <t>Вул. Покровська 23</t>
  </si>
  <si>
    <t>Ітого побудинку:  площа- 626.1</t>
  </si>
  <si>
    <t>Вул. Покровська 37</t>
  </si>
  <si>
    <t>Ітого побудинку:  площа- 359.3</t>
  </si>
  <si>
    <t>Вул. Покровська 38</t>
  </si>
  <si>
    <t>Ітого побудинку:  площа- 1082</t>
  </si>
  <si>
    <t>Вул. Покровська 56</t>
  </si>
  <si>
    <t>Ітого побудинку:  площа- 367.9</t>
  </si>
  <si>
    <t>Вул. Гагаріна 12</t>
  </si>
  <si>
    <t>Ітого побудинку:  площа- 2774</t>
  </si>
  <si>
    <t>Вул. Гагаріна 18</t>
  </si>
  <si>
    <t>Ітого побудинку:  площа- 380.1</t>
  </si>
  <si>
    <t>Вул. Гоголя 11А</t>
  </si>
  <si>
    <t>Ітого побудинку:  площа- 922.1</t>
  </si>
  <si>
    <t>Вул. Гоголя 12</t>
  </si>
  <si>
    <t>Ітого побудинку:  площа- 1230.1</t>
  </si>
  <si>
    <t>Вул. Кленова 5</t>
  </si>
  <si>
    <t>Ітого побудинку:  площа- 4500.2</t>
  </si>
  <si>
    <t>Вул. Дементьєва 8</t>
  </si>
  <si>
    <t>Ітого побудинку:  площа- 4751.7</t>
  </si>
  <si>
    <t>Вул. Донца-Захаржевського 5</t>
  </si>
  <si>
    <t>Ітого побудинку:  площа- 182.5</t>
  </si>
  <si>
    <t>Вул. Донца-Захаржевського 6</t>
  </si>
  <si>
    <t>Ітого побудинку:  площа- 2800.1</t>
  </si>
  <si>
    <t>Вул. Надозерна 25</t>
  </si>
  <si>
    <t>Ітого побудинку:  площа- 2237.8</t>
  </si>
  <si>
    <t>Вул. Надозерна 29</t>
  </si>
  <si>
    <t>Ітого побудинку:  площа- 2681.3</t>
  </si>
  <si>
    <t>Вул. Гоголя 11</t>
  </si>
  <si>
    <t>Вул. Героїв Чорнобильців 10</t>
  </si>
  <si>
    <t>Ітого побудинку:  площа- 415.2</t>
  </si>
  <si>
    <t>Вул. Героїв Чорнобильців 12</t>
  </si>
  <si>
    <t>Ітого побудинку:  площа- 452.2</t>
  </si>
  <si>
    <t>Вул. Героїв Чорнобильців 23</t>
  </si>
  <si>
    <t>Ітого побудинку:  площа- 1850.5</t>
  </si>
  <si>
    <t>Вул. Героїв Чорнобильців 25</t>
  </si>
  <si>
    <t>Ітого побудинку:  площа- 1882.1</t>
  </si>
  <si>
    <t>Вул. Хлібозаводська 3</t>
  </si>
  <si>
    <t>Ітого побудинку:  площа- 3929.2</t>
  </si>
  <si>
    <t>Вул. Хлібозаводська 5</t>
  </si>
  <si>
    <t>Ітого побудинку:  площа- 5097.1</t>
  </si>
  <si>
    <t>Пров. Соборний 3</t>
  </si>
  <si>
    <t>Ітого побудинку:  площа- 3278.2</t>
  </si>
  <si>
    <t>Вул. Васильковського 2</t>
  </si>
  <si>
    <t>Ітого побудинку:  площа- 2290.5</t>
  </si>
  <si>
    <t>Вул. Васильковського 10</t>
  </si>
  <si>
    <t>Ітого побудинку:  площа- 638.4</t>
  </si>
  <si>
    <t>Пл. Джона Леннона 3</t>
  </si>
  <si>
    <t>Ітого побудинку:  площа- 1347.2</t>
  </si>
  <si>
    <t>Пл. Джона Леннона 5А</t>
  </si>
  <si>
    <t>Ітого побудинку:  площа- 1756.3</t>
  </si>
  <si>
    <t>Пл. Джона Леннона 9</t>
  </si>
  <si>
    <t>Ітого побудинку:  площа- 1348.2</t>
  </si>
  <si>
    <t>Пл. Джона Леннона 7</t>
  </si>
  <si>
    <t>Ітого побудинку:  площа- 2186.5</t>
  </si>
  <si>
    <t>Вул. Старопоштова 6</t>
  </si>
  <si>
    <t>Ітого побудинку:  площа- 1534.2</t>
  </si>
  <si>
    <t>Вул. Старопоштова 6А</t>
  </si>
  <si>
    <t>Ітого побудинку:  площа- 1506.7</t>
  </si>
  <si>
    <t>Вул. Старопоштова 6Б</t>
  </si>
  <si>
    <t>Ітого побудинку:  площа- 1590.2</t>
  </si>
  <si>
    <t>Вул. Старопоштова 16</t>
  </si>
  <si>
    <t>Ітого побудинку:  площа- 1121.8</t>
  </si>
  <si>
    <t>Вул. Софійська 2А</t>
  </si>
  <si>
    <t>Ітого побудинку:  площа- 5904.1</t>
  </si>
  <si>
    <t>Вул. Чумацька 26Б</t>
  </si>
  <si>
    <t>Ітого побудинку:  площа- 2125.9</t>
  </si>
  <si>
    <t>Вул. Чумацька 26А</t>
  </si>
  <si>
    <t>Ітого побудинку:  площа- 2195.7</t>
  </si>
  <si>
    <t>Вул. Григорія Жуковського 44</t>
  </si>
  <si>
    <t>Ітого побудинку:  площа- 515.5</t>
  </si>
  <si>
    <t>Вул. Крута 56</t>
  </si>
  <si>
    <t>Вул. Людмили Александрової 37</t>
  </si>
  <si>
    <t>Ітого побудинку:  площа- 623.6</t>
  </si>
  <si>
    <t>Вул. Соборна 24</t>
  </si>
  <si>
    <t>Ітого побудинку:  площа- 605.6</t>
  </si>
  <si>
    <t>Вул. Соборна 61</t>
  </si>
  <si>
    <t>Ітого побудинку:  площа- 341.2</t>
  </si>
  <si>
    <t>Вул. Героїв Чорнобильців 29</t>
  </si>
  <si>
    <t>Ітого побудинку:  площа- 505.8</t>
  </si>
  <si>
    <t>Вул. Героїв Чорнобильців 22</t>
  </si>
  <si>
    <t>Ітого побудинку:  площа- 383.4</t>
  </si>
  <si>
    <t>Вул. Софійська 13</t>
  </si>
  <si>
    <t>Вул. Софійська 17</t>
  </si>
  <si>
    <t>Вул. Софійська 4</t>
  </si>
  <si>
    <t>Ітого побудинку:  площа- 676.5</t>
  </si>
  <si>
    <t>Вул. Софійська 8</t>
  </si>
  <si>
    <t>Вул. Софійська 15</t>
  </si>
  <si>
    <t>Ітого побудинку:  площа- 690.4</t>
  </si>
  <si>
    <t>Вул. Софійська 2</t>
  </si>
  <si>
    <t>Ітого побудинку:  площа- 746.7</t>
  </si>
  <si>
    <t>Вул. Покровська 39</t>
  </si>
  <si>
    <t>Ітого побудинку:  площа- 650.4</t>
  </si>
  <si>
    <t>Вул. Покровська 35</t>
  </si>
  <si>
    <t>Ітого побудинку:  площа- 197.3</t>
  </si>
  <si>
    <t>Вул. Соборна 18</t>
  </si>
  <si>
    <t>Ітого побудинку:  площа- 1593.2</t>
  </si>
  <si>
    <t>Вул. Соборна 54</t>
  </si>
  <si>
    <t>Ітого побудинку:  площа- 2047.9</t>
  </si>
  <si>
    <t>Вул. Людмили Александрової 24В</t>
  </si>
  <si>
    <t>Ітого побудинку:  площа- 418.1</t>
  </si>
  <si>
    <t>Вул. Гагаріна 12А</t>
  </si>
  <si>
    <t>Ітого побудинку:  площа- 1746</t>
  </si>
  <si>
    <t>Вул. Патріотів 27А</t>
  </si>
  <si>
    <t>Ітого побудинку:  площа- 1022.2</t>
  </si>
  <si>
    <t>Вул. Соборна 59В</t>
  </si>
  <si>
    <t>Ітого побудинку:  площа- 1020.8</t>
  </si>
  <si>
    <t>Пр. Незалежності 25</t>
  </si>
  <si>
    <t>Ітого побудинку:  площа- 3377.3</t>
  </si>
  <si>
    <t>Пр. Незалежності 27</t>
  </si>
  <si>
    <t>Ітого побудинку:  площа- 1770.8</t>
  </si>
  <si>
    <t>Пр. Незалежності 29</t>
  </si>
  <si>
    <t>Ітого побудинку:  площа- 4433.9</t>
  </si>
  <si>
    <t>Пр. Незалежності 31</t>
  </si>
  <si>
    <t>Ітого побудинку:  площа- 1809.2</t>
  </si>
  <si>
    <t>Пр. Незалежності 33</t>
  </si>
  <si>
    <t>Ітого побудинку:  площа- 1444.8</t>
  </si>
  <si>
    <t>Пр. Незалежності 33А</t>
  </si>
  <si>
    <t>Ітого побудинку:  площа- 4506.3</t>
  </si>
  <si>
    <t>Пр. Незалежності 35</t>
  </si>
  <si>
    <t>Ітого побудинку:  площа- 1752</t>
  </si>
  <si>
    <t>Пр. Незалежності 35А</t>
  </si>
  <si>
    <t>Ітого побудинку:  площа- 2702.8</t>
  </si>
  <si>
    <t>Пр. Незалежності 39</t>
  </si>
  <si>
    <t>Ітого побудинку:  площа- 1373.2</t>
  </si>
  <si>
    <t>Пр. Незалежності 41</t>
  </si>
  <si>
    <t>Ітого побудинку:  площа- 2106.4</t>
  </si>
  <si>
    <t>Пр. Незалежності 43</t>
  </si>
  <si>
    <t>Ітого побудинку:  площа- 624.1</t>
  </si>
  <si>
    <t>Пр. Незалежності 47</t>
  </si>
  <si>
    <t>Ітого побудинку:  площа- 2831.1</t>
  </si>
  <si>
    <t>Пр. Незалежності 49</t>
  </si>
  <si>
    <t>Ітого побудинку:  площа- 2811.2</t>
  </si>
  <si>
    <t>Пр. Незалежності 59</t>
  </si>
  <si>
    <t>Ітого побудинку:  площа- 384.4</t>
  </si>
  <si>
    <t>Пр. Незалежності 67</t>
  </si>
  <si>
    <t>Ітого побудинку:  площа- 3093.7</t>
  </si>
  <si>
    <t>Пр. Незалежності 77</t>
  </si>
  <si>
    <t>Ітого побудинку:  площа- 1340.1</t>
  </si>
  <si>
    <t>Пр. Незалежності 81</t>
  </si>
  <si>
    <t>Ітого побудинку:  площа- 965</t>
  </si>
  <si>
    <t>Пр. Незалежності 85</t>
  </si>
  <si>
    <t>Ітого побудинку:  площа- 485.6</t>
  </si>
  <si>
    <t>Пр. Незалежності 87</t>
  </si>
  <si>
    <t>Ітого побудинку:  площа- 2571.1</t>
  </si>
  <si>
    <t>Вїзд Нижнесадовий 3</t>
  </si>
  <si>
    <t>Ітого побудинку:  площа- 2262.2</t>
  </si>
  <si>
    <t>Пров. Нижнесадовий 4</t>
  </si>
  <si>
    <t>Ітого побудинку:  площа- 386.5</t>
  </si>
  <si>
    <t>Пл. Садова 18</t>
  </si>
  <si>
    <t>Ітого побудинку:  площа- 4003.1</t>
  </si>
  <si>
    <t>Вул. Спортивна 4</t>
  </si>
  <si>
    <t>Ітого побудинку:  площа- 1025.1</t>
  </si>
  <si>
    <t>Вул. Спортивна 6</t>
  </si>
  <si>
    <t>Ітого побудинку:  площа- 350.6</t>
  </si>
  <si>
    <t>Вул. Спортивна 8</t>
  </si>
  <si>
    <t>Ітого побудинку:  площа- 515.9</t>
  </si>
  <si>
    <t>Вул. Спортивна 10</t>
  </si>
  <si>
    <t>Ітого побудинку:  площа- 507.3</t>
  </si>
  <si>
    <t>Пр. Незалежності 83</t>
  </si>
  <si>
    <t>Ітого побудинку:  площа- 970.5</t>
  </si>
  <si>
    <t>Вул. Капітана Орлова 41</t>
  </si>
  <si>
    <t>Ітого побудинку:  площа- 1474.7</t>
  </si>
  <si>
    <t>Вул. Капітана Орлова 43</t>
  </si>
  <si>
    <t>Ітого побудинку:  площа- 1442.3</t>
  </si>
  <si>
    <t>Вул. Капітана Орлова 45</t>
  </si>
  <si>
    <t>Ітого побудинку:  площа- 1560.4</t>
  </si>
  <si>
    <t>Вул. Капітана Орлова 33</t>
  </si>
  <si>
    <t>Ітого побудинку:  площа- 1479.1</t>
  </si>
  <si>
    <t>Вул. Капітана Орлова 35</t>
  </si>
  <si>
    <t>Вул. Капітана Орлова 39</t>
  </si>
  <si>
    <t>Ітого побудинку:  площа- 1433.2</t>
  </si>
  <si>
    <t>Вул. Капітана Орлова 37</t>
  </si>
  <si>
    <t>Ітого побудинку:  площа- 1478.6</t>
  </si>
  <si>
    <t>Пр. Незалежності 32</t>
  </si>
  <si>
    <t>Витрати з технічного обслуговування ліфтів</t>
  </si>
  <si>
    <t>Витрати з обслуговування систем диспетчеризації</t>
  </si>
  <si>
    <t>Ітого побудинку:  площа- 2050.2</t>
  </si>
  <si>
    <t>Пр. Незалежності 34</t>
  </si>
  <si>
    <t>Ітого побудинку:  площа- 4781.4</t>
  </si>
  <si>
    <t>Пр. Незалежності 36</t>
  </si>
  <si>
    <t>Ітого побудинку:  площа- 2794.5</t>
  </si>
  <si>
    <t>Пр. Незалежності 46</t>
  </si>
  <si>
    <t>Ітого побудинку:  площа- 2838.6</t>
  </si>
  <si>
    <t>Пр. Незалежності 48</t>
  </si>
  <si>
    <t>Ітого побудинку:  площа- 4740.5</t>
  </si>
  <si>
    <t>Пр. Незалежності 48А</t>
  </si>
  <si>
    <t>Ітого побудинку:  площа- 4768</t>
  </si>
  <si>
    <t>Пр. Незалежності 48Б</t>
  </si>
  <si>
    <t>Ітого побудинку:  площа- 2183.9</t>
  </si>
  <si>
    <t>Пр. Незалежності 50</t>
  </si>
  <si>
    <t>Ітого побудинку:  площа- 1948.1</t>
  </si>
  <si>
    <t>Пр. Незалежності 52</t>
  </si>
  <si>
    <t>Ітого побудинку:  площа- 2028.2</t>
  </si>
  <si>
    <t>Пр. Незалежності 54</t>
  </si>
  <si>
    <t>Ітого побудинку:  площа- 3122.8</t>
  </si>
  <si>
    <t>Пр. Незалежності 56</t>
  </si>
  <si>
    <t>Ітого побудинку:  площа- 1437.9</t>
  </si>
  <si>
    <t>Пр. Незалежності 58</t>
  </si>
  <si>
    <t>Ітого побудинку:  площа- 1433.8</t>
  </si>
  <si>
    <t>Пр. Незалежності 60</t>
  </si>
  <si>
    <t>Ітого побудинку:  площа- 1686.1</t>
  </si>
  <si>
    <t>Пр. Незалежності 62</t>
  </si>
  <si>
    <t>Ітого побудинку:  площа- 1552.8</t>
  </si>
  <si>
    <t>Вул. Різдвяна 3</t>
  </si>
  <si>
    <t>Ітого побудинку:  площа- 1508.8</t>
  </si>
  <si>
    <t>Вул. Різдвяна 5</t>
  </si>
  <si>
    <t>Ітого побудинку:  площа- 4779.4</t>
  </si>
  <si>
    <t>Вул. Різдвяна 5А</t>
  </si>
  <si>
    <t>Ітого побудинку:  площа- 2190</t>
  </si>
  <si>
    <t>Вул. Різдвяна 11</t>
  </si>
  <si>
    <t>Ітого побудинку:  площа- 1598.6</t>
  </si>
  <si>
    <t>Вул. Різдвяна 13</t>
  </si>
  <si>
    <t>Ітого побудинку:  площа- 4732.5</t>
  </si>
  <si>
    <t>Вул. Різдвяна 13А</t>
  </si>
  <si>
    <t>Ітого побудинку:  площа- 2164.5</t>
  </si>
  <si>
    <t>Вул. Різдвяна 15</t>
  </si>
  <si>
    <t>Ітого побудинку:  площа- 1495.8</t>
  </si>
  <si>
    <t>Вул. Різдвяна 17</t>
  </si>
  <si>
    <t>Ітого побудинку:  площа- 4795.3</t>
  </si>
  <si>
    <t>Вул. Григорія Жуковського 4</t>
  </si>
  <si>
    <t>Ітого побудинку:  площа- 1484</t>
  </si>
  <si>
    <t>Вул. Григорія Жуковського 10</t>
  </si>
  <si>
    <t>Ітого побудинку:  площа- 1651.2</t>
  </si>
  <si>
    <t>Вул. Григорія Жуковського 12</t>
  </si>
  <si>
    <t>Ітого побудинку:  площа- 2852.1</t>
  </si>
  <si>
    <t>Пров. Льва Толстого 5</t>
  </si>
  <si>
    <t>Ітого побудинку:  площа- 481.5</t>
  </si>
  <si>
    <t>Пров. Льва Толстого 10</t>
  </si>
  <si>
    <t>Ітого побудинку:  площа- 1556.7</t>
  </si>
  <si>
    <t>Пров. Льва Толстого 3</t>
  </si>
  <si>
    <t>Ітого побудинку:  площа- 826.7</t>
  </si>
  <si>
    <t>Вул. Висока 4</t>
  </si>
  <si>
    <t>Ітого побудинку:  площа- 4182.6</t>
  </si>
  <si>
    <t>Вул. Залізничний 11</t>
  </si>
  <si>
    <t>Ітого побудинку:  площа- 1653.1</t>
  </si>
  <si>
    <t>Вул. Заводська 66</t>
  </si>
  <si>
    <t>Ітого побудинку:  площа- 477</t>
  </si>
  <si>
    <t>Вул. Київська 23</t>
  </si>
  <si>
    <t>Ітого побудинку:  площа- 564.4</t>
  </si>
  <si>
    <t>Вул. Некрасова 74</t>
  </si>
  <si>
    <t>Ітого побудинку:  площа- 1551.9</t>
  </si>
  <si>
    <t>Вул. Пролетарська 2А</t>
  </si>
  <si>
    <t>Ітого побудинку:  площа- 2941.6</t>
  </si>
  <si>
    <t>Вул. Сонячна 2В</t>
  </si>
  <si>
    <t>Ітого побудинку:  площа- 1069.6</t>
  </si>
  <si>
    <t>Вул. Київська 6</t>
  </si>
  <si>
    <t>Вул. Некрасова 72</t>
  </si>
  <si>
    <t>Ітого побудинку:  площа- 1500</t>
  </si>
  <si>
    <t>Ітого побудинку:  площа- 325.2</t>
  </si>
  <si>
    <t>Ітого побудинку:  площа- 643.5</t>
  </si>
  <si>
    <t>Ітого побудинку:  площа- 713.3</t>
  </si>
  <si>
    <t>Ітого побудинку:  площа- 391.1</t>
  </si>
  <si>
    <t>Ітого побудинку:  площа- 636.8</t>
  </si>
  <si>
    <t>Ітого побудинку:  площа- 602.2</t>
  </si>
  <si>
    <t>Вул. Залізничний 5</t>
  </si>
  <si>
    <t>Ітого побудинку:  площа- 382.9</t>
  </si>
  <si>
    <t>ЗВІТ</t>
  </si>
  <si>
    <t>за період з 01.07.2019 року  по  30.04.2020 року.</t>
  </si>
  <si>
    <t>кв.м.</t>
  </si>
  <si>
    <t>№ з/п</t>
  </si>
  <si>
    <t>Складова витрат на утримання будинку та прибудинкової території та поточний ремонт спільного майна будинку</t>
  </si>
  <si>
    <t>Вартість фактично виконаних робіт(послуг) за 10 місяців, грн.</t>
  </si>
  <si>
    <t>Перелік фактично виконаних робіт</t>
  </si>
  <si>
    <t>1.1.</t>
  </si>
  <si>
    <t>Технічне обслуговування внутрішньобудинкових систем</t>
  </si>
  <si>
    <t>Відповідно до вимог наказу Мінрегіонбуду від 15.08.2018 року № 219; дотримання безперебійної експлуатації протягом періоду</t>
  </si>
  <si>
    <t>холодного водопостачання та водовідведення</t>
  </si>
  <si>
    <t>теплопостачання</t>
  </si>
  <si>
    <t>електропостачання та електрообладнання</t>
  </si>
  <si>
    <t>Постійно</t>
  </si>
  <si>
    <t>1.2.</t>
  </si>
  <si>
    <t>Технічне обслуговування ліфтів</t>
  </si>
  <si>
    <t>Дотримання вимог безперебійної 
експлуатації</t>
  </si>
  <si>
    <t>1.3.</t>
  </si>
  <si>
    <t xml:space="preserve">Обслуговування систем диспетчеризації </t>
  </si>
  <si>
    <t>1.4.</t>
  </si>
  <si>
    <t>Обслуговування димових та вентиляційних каналів</t>
  </si>
  <si>
    <t xml:space="preserve">Проведення обслуговування 2 рази на рік згідно норм та  правил безпеки систем газопостачання України-згідно графіку.
</t>
  </si>
  <si>
    <t>1.5.</t>
  </si>
  <si>
    <t>Поточний ремонт конструктивних елементів</t>
  </si>
  <si>
    <t>1.6.</t>
  </si>
  <si>
    <t>Проведення поточного ремонту внутрішньобудинкових систем</t>
  </si>
  <si>
    <t>1.7.</t>
  </si>
  <si>
    <t>Прибирання прибудинкової території</t>
  </si>
  <si>
    <t>Щоденно</t>
  </si>
  <si>
    <t>Косіння трави</t>
  </si>
  <si>
    <t>В сезон по мірі необхідності</t>
  </si>
  <si>
    <t>1.8.</t>
  </si>
  <si>
    <t>Прибирання підвалу та горища</t>
  </si>
  <si>
    <t>2 рази на рік</t>
  </si>
  <si>
    <t>1.9.</t>
  </si>
  <si>
    <t>Дератизації</t>
  </si>
  <si>
    <t>1.10.</t>
  </si>
  <si>
    <t>Дезінсекції</t>
  </si>
  <si>
    <t>1.11.</t>
  </si>
  <si>
    <t>Прибирання  снігу, посипання призначеної для проходу та проїзду частини прибудинкової території протиожеледними сумішами</t>
  </si>
  <si>
    <t>у зимовий період - за необхідністю</t>
  </si>
  <si>
    <t>1.12.</t>
  </si>
  <si>
    <t>Придбання електричної енергії для освітлення місць загального користування, живлення ліфтів та забезпечення функціонування іншого спільного майна багатоквартирного будинку.</t>
  </si>
  <si>
    <t>Загальна сума витрат без урахування ПДВ на експлуатаційні потреби будинку</t>
  </si>
  <si>
    <t>2.</t>
  </si>
  <si>
    <t>Витрати по кошторису на виконання робіт (послуг) за 10 місяців дії договору</t>
  </si>
  <si>
    <t>3.</t>
  </si>
  <si>
    <t>Сплачено співвласниками  на експлуатаційні потреби будинку</t>
  </si>
  <si>
    <t>4.</t>
  </si>
  <si>
    <t xml:space="preserve">Залишок коштів за будинком </t>
  </si>
  <si>
    <t>5.</t>
  </si>
  <si>
    <t>Заборгованність співвласників станом на 30.04.2020 р.</t>
  </si>
  <si>
    <t>про виконання Кошторису витрат на утримання будинку та прибудинкової території по</t>
  </si>
  <si>
    <t xml:space="preserve">Щоденне освітлення місць загального користування у 
визначені години відповідно до нормативу.
Дотримання норм витрат
електроенергії на експлуатацію ліфтів; </t>
  </si>
  <si>
    <t>Вул. Героїв Чорнобильців 27</t>
  </si>
  <si>
    <t>Ітого побудинку:  площа- 1809.5</t>
  </si>
  <si>
    <t xml:space="preserve"> </t>
  </si>
  <si>
    <t>Вул. Гоголя 1</t>
  </si>
  <si>
    <t>Ітого побудинку:  площа- 1855.2</t>
  </si>
  <si>
    <t>Сума  кошторису 10 місяців дії договору №1від 01.07.2019р.</t>
  </si>
  <si>
    <t>Сума  кошторису 10 місяців дії договору №2 від 01.07.2019р.</t>
  </si>
  <si>
    <t>Сума  кошторису 10 місяців дії договору №3 від 01.07.2019р.</t>
  </si>
  <si>
    <t>Сума  кошторису 10 місяців дії договору №_4 від 01.07.2019р.</t>
  </si>
  <si>
    <t>Сума  кошторису 10 місяців дії договору №5 від 01.07.2019р.</t>
  </si>
  <si>
    <t>Сума  кошторису 10 місяців дії договору №6 від 01.07.2019р.</t>
  </si>
  <si>
    <t>Сума  кошторису 10 місяців дії договору №7від 01.07.2019р.</t>
  </si>
  <si>
    <t>Сума  кошторису 10 місяців дії договору №8_ від 01.07.2019р.</t>
  </si>
  <si>
    <t>Сума  кошторису 10 місяців дії договору №_9 від 01.07.2019р.</t>
  </si>
  <si>
    <t>Сума  кошторису 10 місяців дії договору №_10_ від 01.07.2019р.</t>
  </si>
  <si>
    <t>Сума  кошторису 10 місяців дії договору №11_ від 01.07.2019р.</t>
  </si>
  <si>
    <t>Сума  кошторису 10 місяців дії договору №12_ від 01.07.2019р.</t>
  </si>
  <si>
    <t>Сума  кошторису 10 місяців дії договору №13 від 01.07.2019р.</t>
  </si>
  <si>
    <t>Сума  кошторису 10 місяців дії договору №_14від 01.07.2019р.</t>
  </si>
  <si>
    <t>Сума  кошторису 10 місяців дії договору №15_ від 01.07.2019р.</t>
  </si>
  <si>
    <t>Сума  кошторису 10 місяців дії договору №_16 від 01.07.2019р.</t>
  </si>
  <si>
    <t xml:space="preserve">№ договору від 01.07.2019 </t>
  </si>
  <si>
    <t>Адреса багатоквартирного будинку</t>
  </si>
  <si>
    <t>Номер листа у книзі відповідає номеру договору управління від 01.07.2019р.</t>
  </si>
  <si>
    <t>ЗМІСТ</t>
  </si>
  <si>
    <t>Сума  кошторису 10 місяців дії договору №17  від 01.07.2019р.</t>
  </si>
  <si>
    <t>Сума  кошторису 10 місяців дії договору №18 від 01.07.2019р.</t>
  </si>
  <si>
    <t>Сума  кошторису 10 місяців дії договору №19 від 01.07.2019р.</t>
  </si>
  <si>
    <t>Сума  кошторису 10 місяців дії договору №20 від 01.07.2019р.</t>
  </si>
  <si>
    <t>Сума  кошторису 10 місяців дії договору №21 від 01.07.2019р.</t>
  </si>
  <si>
    <t>Сума  кошторису 10 місяців дії договору №22 від 01.07.2019р.</t>
  </si>
  <si>
    <t>Сума  кошторису 10 місяців дії договору №23 від 01.07.2019р.</t>
  </si>
  <si>
    <t>Сума  кошторису 10 місяців дії договору №24 від 01.07.2019р.</t>
  </si>
  <si>
    <t>Сума  кошторису 10 місяців дії договору №25 від 01.07.2019р.</t>
  </si>
  <si>
    <t>Сума  кошторису 10 місяців дії договору №26 від 01.07.2019р.</t>
  </si>
  <si>
    <t>Сума  кошторису 10 місяців дії договору №27 від 01.07.2019р.</t>
  </si>
  <si>
    <t>Сума  кошторису 10 місяців дії договору №28 від 01.07.2019р.</t>
  </si>
  <si>
    <t>Сума  кошторису 10 місяців дії договору №29 від 01.07.2019р.</t>
  </si>
  <si>
    <t>Сума  кошторису 10 місяців дії договору №30 від 01.07.2019р.</t>
  </si>
  <si>
    <t>Сума  кошторису 10 місяців дії договору №31 від 01.07.2019р.</t>
  </si>
  <si>
    <t>Сума  кошторису 10 місяців дії договору №32 від 01.07.2019р.</t>
  </si>
  <si>
    <t>Сума  кошторису 10 місяців дії договору №33 від 01.07.2019р.</t>
  </si>
  <si>
    <t>Сума  кошторису 10 місяців дії договору №34 від 01.07.2019р.</t>
  </si>
  <si>
    <t>Сума  кошторису 10 місяців дії договору №35 від 01.07.2019р.</t>
  </si>
  <si>
    <t>Сума  кошторису 10 місяців дії договору №36 від 01.07.2019р.</t>
  </si>
  <si>
    <t>Сума  кошторису 10 місяців дії договору №37 від 01.07.2019р.</t>
  </si>
  <si>
    <t>Сума  кошторису 10 місяців дії договору №38 від 01.07.2019р.</t>
  </si>
  <si>
    <t>Сума  кошторису 10 місяців дії договору №39 від 01.07.2019р.</t>
  </si>
  <si>
    <t>Сума  кошторису 10 місяців дії договору №40 від 01.07.2019р.</t>
  </si>
  <si>
    <t>Сума  кошторису 10 місяців дії договору №41 від 01.07.2019р.</t>
  </si>
  <si>
    <t>Сума  кошторису 10 місяців дії договору №42 від 01.07.2019р.</t>
  </si>
  <si>
    <t>Сума  кошторису 10 місяців дії договору №43 від 01.07.2019р.</t>
  </si>
  <si>
    <t>Сума  кошторису 10 місяців дії договору №44 від 01.07.2019р.</t>
  </si>
  <si>
    <t>Сума  кошторису 10 місяців дії договору №45 від 01.07.2019р.</t>
  </si>
  <si>
    <t>Сума  кошторису 10 місяців дії договору №46 від 01.07.2019р.</t>
  </si>
  <si>
    <t>Сума  кошторису 10 місяців дії договору №47 від 01.07.2019р.</t>
  </si>
  <si>
    <t>Сума  кошторису 10 місяців дії договору №48 від 01.07.2019р.</t>
  </si>
  <si>
    <t>Сума  кошторису 10 місяців дії договору №49 від 01.07.2019р.</t>
  </si>
  <si>
    <t>Сума  кошторису 10 місяців дії договору №50 від 01.07.2019р.</t>
  </si>
  <si>
    <t>Сума  кошторису 10 місяців дії договору №51 від 01.07.2019р.</t>
  </si>
  <si>
    <t>Сума  кошторису 10 місяців дії договору №52 від 01.07.2019р.</t>
  </si>
  <si>
    <t>Сума  кошторису 10 місяців дії договору №53 від 01.07.2019р.</t>
  </si>
  <si>
    <t>Сума  кошторису 10 місяців дії договору №54 від 01.07.2019р.</t>
  </si>
  <si>
    <t>Сума  кошторису 10 місяців дії договору №55 від 01.07.2019р.</t>
  </si>
  <si>
    <t>Сума  кошторису 10 місяців дії договору №56 від 01.07.2019р.</t>
  </si>
  <si>
    <t>Сума  кошторису 10 місяців дії договору №58 від 01.07.2019р.</t>
  </si>
  <si>
    <t>Сума  кошторису 10 місяців дії договору №59 від 01.07.2019р.</t>
  </si>
  <si>
    <t>Сума  кошторису 10 місяців дії договору №60 від 01.07.2019р.</t>
  </si>
  <si>
    <t>Сума  кошторису 10 місяців дії договору №61 від 01.07.2019р.</t>
  </si>
  <si>
    <t>Сума  кошторису 10 місяців дії договору №62 від 01.07.2019р.</t>
  </si>
  <si>
    <t>Сума  кошторису 10 місяців дії договору №63 від 01.07.2019р.</t>
  </si>
  <si>
    <t>Сума  кошторису 10 місяців дії договору №64 від 01.07.2019р.</t>
  </si>
  <si>
    <t>Сума  кошторису 10 місяців дії договору №65 від 01.07.2019р.</t>
  </si>
  <si>
    <t>Сума  кошторису 10 місяців дії договору №66 від 01.07.2019р.</t>
  </si>
  <si>
    <t>Сума  кошторису 10 місяців дії договору №67 від 01.07.2019р.</t>
  </si>
  <si>
    <t>Сума  кошторису 10 місяців дії договору №68 від 01.07.2019р.</t>
  </si>
  <si>
    <t>Сума  кошторису 10 місяців дії договору №69 від 01.07.2019р.</t>
  </si>
  <si>
    <t>Сума  кошторису 10 місяців дії договору №70 від 01.07.2019р.</t>
  </si>
  <si>
    <t>Сума  кошторису 10 місяців дії договору №71 від 01.07.2019р.</t>
  </si>
  <si>
    <t>Сума  кошторису 10 місяців дії договору №73 від 01.07.2019р.</t>
  </si>
  <si>
    <t>Сума  кошторису 10 місяців дії договору №74 від 01.07.2019р.</t>
  </si>
  <si>
    <t>Сума  кошторису 10 місяців дії договору №75 від 01.07.2019р.</t>
  </si>
  <si>
    <t>Сума  кошторису 10 місяців дії договору №76 від 01.07.2019р.</t>
  </si>
  <si>
    <t>Сума  кошторису 10 місяців дії договору №77 від 01.07.2019р.</t>
  </si>
  <si>
    <t>Сума  кошторису 10 місяців дії договору №78 від 01.07.2019р.</t>
  </si>
  <si>
    <t>Сума  кошторису 10 місяців дії договору № 79 від 01.07.2019р.</t>
  </si>
  <si>
    <t>Сума  кошторису 10 місяців дії договору №80 від 01.07.2019р.</t>
  </si>
  <si>
    <t>Сума  кошторису 10 місяців дії договору №81 від 01.07.2019р.</t>
  </si>
  <si>
    <t>Сума  кошторису 10 місяців дії договору №82 від 01.07.2019р.</t>
  </si>
  <si>
    <t>Сума  кошторису 10 місяців дії договору №83 від 01.07.2019р.</t>
  </si>
  <si>
    <t>Сума  кошторису 10 місяців дії договору №84 від 01.07.2019р.</t>
  </si>
  <si>
    <t>Сума  кошторису 10 місяців дії договору №85 від 01.07.2019р.</t>
  </si>
  <si>
    <t>Сума  кошторису 10 місяців дії договору №86 від 01.07.2019р.</t>
  </si>
  <si>
    <t>Сума  кошторису 10 місяців дії договору №87 від 01.07.2019р.</t>
  </si>
  <si>
    <t>Сума  кошторису 10 місяців дії договору №88 від 01.07.2019р.</t>
  </si>
  <si>
    <t>Сума  кошторису 10 місяців дії договору №89 від 01.07.2019р.</t>
  </si>
  <si>
    <t>Сума  кошторису 10 місяців дії договору №90 від 01.07.2019р.</t>
  </si>
  <si>
    <t>Сума  кошторису 10 місяців дії договору №91 від 01.07.2019р.</t>
  </si>
  <si>
    <t>Сума  кошторису 10 місяців дії договору №92 від 01.07.2019р.</t>
  </si>
  <si>
    <t>Сума  кошторису 10 місяців дії договору №93 від 01.07.2019р.</t>
  </si>
  <si>
    <t>Сума  кошторису 10 місяців дії договору №95 від 01.07.2019р.</t>
  </si>
  <si>
    <t>Сума  кошторису 10 місяців дії договору №96 від 01.07.2019р.</t>
  </si>
  <si>
    <t>Сума  кошторису 10 місяців дії договору №97 від 01.07.2019р.</t>
  </si>
  <si>
    <t>Сума  кошторису 10 місяців дії договору №98 від 01.07.2019р.</t>
  </si>
  <si>
    <t>Сума  кошторису 10 місяців дії договору №99 від 01.07.2019р.</t>
  </si>
  <si>
    <t>Сума  кошторису 10 місяців дії договору №100 від 01.07.2019р.</t>
  </si>
  <si>
    <t>Сума  кошторису 10 місяців дії договору №101 від 01.07.2019р.</t>
  </si>
  <si>
    <t>Сума  кошторису 10 місяців дії договору №102 від 01.07.2019р.</t>
  </si>
  <si>
    <t>Сума  кошторису 10 місяців дії договору №103 від 01.07.2019р.</t>
  </si>
  <si>
    <t>Сума  кошторису 10 місяців дії договору №104 від 01.07.2019р.</t>
  </si>
  <si>
    <t>Сума  кошторису 10 місяців дії договору №105 від 01.07.2019 р.</t>
  </si>
  <si>
    <t>Сума  кошторису 10 місяців дії договору №106 від 01.07.2019р.</t>
  </si>
  <si>
    <t>Сума  кошторису 10 місяців дії договору №107 від 01.07.2019р.</t>
  </si>
  <si>
    <t>Сума  кошторису 10 місяців дії договору №108 від 01.07.2019р.</t>
  </si>
  <si>
    <t>Сума  кошторису 10 місяців дії договору №109 від 01.07.2019р.</t>
  </si>
  <si>
    <t>Сума  кошторису 10 місяців дії договору №110 від 01.07.2019р.</t>
  </si>
  <si>
    <t>Сума  кошторису 10 місяців дії договору №111 від 01.07.2019р.</t>
  </si>
  <si>
    <t>Сума  кошторису 10 місяців дії договору №112 від 01.07.2019р.</t>
  </si>
  <si>
    <t>Сума  кошторису 10 місяців дії договору №113 від 01.07.2019р.</t>
  </si>
  <si>
    <t>Сума  кошторису 10 місяців дії договору №114 від 01.07.2019р.</t>
  </si>
  <si>
    <t>Сума  кошторису 10 місяців дії договору №117 від 01.07.2019р.</t>
  </si>
  <si>
    <t>Сума  кошторису 10 місяців дії договору №118 від 01.07.2019р.</t>
  </si>
  <si>
    <t>Сума  кошторису 10 місяців дії договору №119 від 01.07.2019р.</t>
  </si>
  <si>
    <t>Сума  кошторису 10 місяців дії договору №120 від 01.07.2019р.</t>
  </si>
  <si>
    <t>Сума  кошторису 10 місяців дії договору №121 від 01.07.2019р.</t>
  </si>
  <si>
    <t>Сума  кошторису 10 місяців дії договору №122 від 01.07.2019р.</t>
  </si>
  <si>
    <t>Сума  кошторису 10 місяців дії договору №123 від 01.07.2019р.</t>
  </si>
  <si>
    <t>Сума  кошторису 10 місяців дії договору №124 від 01.07.2019р.</t>
  </si>
  <si>
    <t>Сума  кошторису 10 місяців дії договору № 125 від 01.07.2019р.</t>
  </si>
  <si>
    <t>Сума  кошторису 10 місяців дії договору №126 від 01.07.2019р.</t>
  </si>
  <si>
    <t>Сума  кошторису 10 місяців дії договору №127 від 01.07.2019р.</t>
  </si>
  <si>
    <t>Сума  кошторису 10 місяців дії договору №128 від 01.07.2019р.</t>
  </si>
  <si>
    <t>Сума  кошторису 10 місяців дії договору №129 від 01.07.2019р.</t>
  </si>
  <si>
    <t>Сума  кошторису 10 місяців дії договору №130 від 01.07.2019р.</t>
  </si>
  <si>
    <t>Сума  кошторису 10 місяців дії договору №131 від 01.07.2019р.</t>
  </si>
  <si>
    <t>Сума  кошторису 10 місяців дії договору №132 від 01.07.2019р.</t>
  </si>
  <si>
    <t>Сума  кошторису 10 місяців дії договору №133 від 01.07.2019р.</t>
  </si>
  <si>
    <t>Сума  кошторису 10 місяців дії договору №134 від 01.07.2019р.</t>
  </si>
  <si>
    <t>Сума  кошторису 10 місяців дії договору №135 від 01.07.2019р.</t>
  </si>
  <si>
    <t>Сума  кошторису 10 місяців дії договору №136 від 01.07.2019р.</t>
  </si>
  <si>
    <t>Сума  кошторису 10 місяців дії договору №137 від 01.07.2019р.</t>
  </si>
  <si>
    <t>Сума  кошторису 10 місяців дії договору №138 від 01.07.2019р.</t>
  </si>
  <si>
    <t>Сума  кошторису 10 місяців дії договору №139 від 01.07.2019р.</t>
  </si>
  <si>
    <t>Сума  кошторису 10 місяців дії договору №140 від 01.07.2019р.</t>
  </si>
  <si>
    <t>Сума  кошторису 10 місяців дії договору №141 від 01.07.2019р.</t>
  </si>
  <si>
    <t>Сума  кошторису 10 місяців дії договору №142 від 01.07.2019р.</t>
  </si>
  <si>
    <t>Сума  кошторису 10 місяців дії договору №144 від 01.07.2019р.</t>
  </si>
  <si>
    <t>Сума  кошторису 10 місяців дії договору №145 від 01.07.2019р.</t>
  </si>
  <si>
    <t>Сума  кошторису 10 місяців дії договору №147 від 01.07.2019р.</t>
  </si>
  <si>
    <t>Сума  кошторису 10 місяців дії договору №148 від 01.07.2019р.</t>
  </si>
  <si>
    <t>Сума  кошторису 10 місяців дії договору №149 від 01.07.2019р.</t>
  </si>
  <si>
    <t>Сума  кошторису 10 місяців дії договору №150 від 01.07.2019р.</t>
  </si>
  <si>
    <t>Сума  кошторису 10 місяців дії договору №152 від 01.07.2019р.</t>
  </si>
  <si>
    <t>Сума  кошторису 10 місяців дії договору №154 від 01.07.2019р.</t>
  </si>
  <si>
    <t>Сума  кошторису 10 місяців дії договору №156 від 01.07.2019р.</t>
  </si>
  <si>
    <t>Сума  кошторису 10 місяців дії договору №157 від 01.07.2019р.</t>
  </si>
  <si>
    <t>Сума  кошторису 10 місяців дії договору №158 від 01.07.2019р.</t>
  </si>
  <si>
    <t>Сума  кошторису 10 місяців дії договору №_______ від 01.07.2019р.</t>
  </si>
</sst>
</file>

<file path=xl/styles.xml><?xml version="1.0" encoding="utf-8"?>
<styleSheet xmlns="http://schemas.openxmlformats.org/spreadsheetml/2006/main">
  <numFmts count="6">
    <numFmt numFmtId="164" formatCode="0;[Red]\-0"/>
    <numFmt numFmtId="165" formatCode="0.0;[Red]\-0.0"/>
    <numFmt numFmtId="166" formatCode="0.00;[Red]\-0.00"/>
    <numFmt numFmtId="167" formatCode="0.0"/>
    <numFmt numFmtId="168" formatCode="0.000"/>
    <numFmt numFmtId="169" formatCode="#,##0.0"/>
  </numFmts>
  <fonts count="20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i/>
      <sz val="12"/>
      <name val="Arial"/>
      <family val="2"/>
      <charset val="204"/>
    </font>
    <font>
      <b/>
      <u/>
      <sz val="12"/>
      <name val="Arial"/>
      <family val="2"/>
      <charset val="204"/>
    </font>
    <font>
      <sz val="12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9"/>
      <color rgb="FF000000"/>
      <name val="Times New Roman"/>
      <family val="1"/>
      <charset val="204"/>
    </font>
    <font>
      <sz val="9"/>
      <color rgb="FF000000"/>
      <name val="Calibri"/>
      <family val="2"/>
    </font>
    <font>
      <sz val="9"/>
      <color theme="1"/>
      <name val="Calibri"/>
      <family val="2"/>
    </font>
    <font>
      <sz val="9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100">
    <xf numFmtId="0" fontId="0" fillId="0" borderId="0" xfId="0"/>
    <xf numFmtId="0" fontId="2" fillId="0" borderId="0" xfId="1" applyFont="1" applyAlignment="1">
      <alignment horizontal="left" vertical="center"/>
    </xf>
    <xf numFmtId="0" fontId="1" fillId="0" borderId="0" xfId="1" applyAlignment="1"/>
    <xf numFmtId="0" fontId="2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Alignment="1">
      <alignment horizontal="center"/>
    </xf>
    <xf numFmtId="0" fontId="1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4" fillId="0" borderId="2" xfId="1" applyFont="1" applyBorder="1" applyAlignment="1"/>
    <xf numFmtId="0" fontId="1" fillId="0" borderId="2" xfId="1" applyBorder="1" applyAlignment="1"/>
    <xf numFmtId="0" fontId="1" fillId="0" borderId="2" xfId="1" applyBorder="1" applyAlignment="1">
      <alignment horizontal="right"/>
    </xf>
    <xf numFmtId="0" fontId="1" fillId="0" borderId="1" xfId="1" applyFont="1" applyBorder="1" applyAlignment="1"/>
    <xf numFmtId="164" fontId="1" fillId="0" borderId="1" xfId="1" applyNumberFormat="1" applyFont="1" applyBorder="1" applyAlignment="1">
      <alignment horizontal="right"/>
    </xf>
    <xf numFmtId="165" fontId="1" fillId="0" borderId="1" xfId="1" applyNumberFormat="1" applyFont="1" applyBorder="1" applyAlignment="1">
      <alignment horizontal="right"/>
    </xf>
    <xf numFmtId="166" fontId="1" fillId="0" borderId="1" xfId="1" applyNumberFormat="1" applyFont="1" applyBorder="1" applyAlignment="1">
      <alignment horizontal="right"/>
    </xf>
    <xf numFmtId="167" fontId="1" fillId="0" borderId="1" xfId="1" applyNumberFormat="1" applyFont="1" applyBorder="1" applyAlignment="1">
      <alignment horizontal="right"/>
    </xf>
    <xf numFmtId="2" fontId="1" fillId="0" borderId="1" xfId="1" applyNumberFormat="1" applyFont="1" applyBorder="1" applyAlignment="1">
      <alignment horizontal="right"/>
    </xf>
    <xf numFmtId="0" fontId="1" fillId="0" borderId="0" xfId="1" applyFont="1" applyAlignment="1"/>
    <xf numFmtId="1" fontId="1" fillId="0" borderId="1" xfId="1" applyNumberFormat="1" applyFont="1" applyBorder="1" applyAlignment="1">
      <alignment horizontal="right"/>
    </xf>
    <xf numFmtId="0" fontId="2" fillId="0" borderId="1" xfId="1" applyFont="1" applyBorder="1" applyAlignment="1"/>
    <xf numFmtId="167" fontId="2" fillId="0" borderId="1" xfId="1" applyNumberFormat="1" applyFont="1" applyBorder="1" applyAlignment="1">
      <alignment horizontal="right"/>
    </xf>
    <xf numFmtId="164" fontId="2" fillId="0" borderId="1" xfId="1" applyNumberFormat="1" applyFont="1" applyBorder="1" applyAlignment="1">
      <alignment horizontal="right"/>
    </xf>
    <xf numFmtId="166" fontId="2" fillId="0" borderId="1" xfId="1" applyNumberFormat="1" applyFont="1" applyBorder="1" applyAlignment="1">
      <alignment horizontal="right"/>
    </xf>
    <xf numFmtId="2" fontId="2" fillId="0" borderId="1" xfId="1" applyNumberFormat="1" applyFont="1" applyBorder="1" applyAlignment="1">
      <alignment horizontal="right"/>
    </xf>
    <xf numFmtId="0" fontId="5" fillId="0" borderId="0" xfId="1" applyFont="1" applyAlignment="1"/>
    <xf numFmtId="165" fontId="2" fillId="0" borderId="1" xfId="1" applyNumberFormat="1" applyFont="1" applyBorder="1" applyAlignment="1">
      <alignment horizontal="right"/>
    </xf>
    <xf numFmtId="1" fontId="2" fillId="0" borderId="1" xfId="1" applyNumberFormat="1" applyFont="1" applyBorder="1" applyAlignment="1">
      <alignment horizontal="right"/>
    </xf>
    <xf numFmtId="0" fontId="1" fillId="2" borderId="1" xfId="1" applyFont="1" applyFill="1" applyBorder="1" applyAlignment="1"/>
    <xf numFmtId="0" fontId="1" fillId="0" borderId="1" xfId="1" applyFont="1" applyFill="1" applyBorder="1" applyAlignment="1"/>
    <xf numFmtId="164" fontId="1" fillId="0" borderId="1" xfId="1" applyNumberFormat="1" applyFont="1" applyFill="1" applyBorder="1" applyAlignment="1">
      <alignment horizontal="right"/>
    </xf>
    <xf numFmtId="166" fontId="1" fillId="0" borderId="1" xfId="1" applyNumberFormat="1" applyFont="1" applyFill="1" applyBorder="1" applyAlignment="1">
      <alignment horizontal="right"/>
    </xf>
    <xf numFmtId="167" fontId="1" fillId="0" borderId="1" xfId="1" applyNumberFormat="1" applyFont="1" applyFill="1" applyBorder="1" applyAlignment="1">
      <alignment horizontal="right"/>
    </xf>
    <xf numFmtId="2" fontId="1" fillId="0" borderId="1" xfId="1" applyNumberFormat="1" applyFont="1" applyFill="1" applyBorder="1" applyAlignment="1">
      <alignment horizontal="right"/>
    </xf>
    <xf numFmtId="0" fontId="1" fillId="0" borderId="0" xfId="1" applyFont="1" applyFill="1" applyAlignment="1"/>
    <xf numFmtId="165" fontId="1" fillId="0" borderId="1" xfId="1" applyNumberFormat="1" applyFont="1" applyFill="1" applyBorder="1" applyAlignment="1">
      <alignment horizontal="right"/>
    </xf>
    <xf numFmtId="1" fontId="1" fillId="0" borderId="1" xfId="1" applyNumberFormat="1" applyFont="1" applyFill="1" applyBorder="1" applyAlignment="1">
      <alignment horizontal="right"/>
    </xf>
    <xf numFmtId="0" fontId="6" fillId="0" borderId="0" xfId="0" applyFont="1" applyFill="1" applyBorder="1"/>
    <xf numFmtId="0" fontId="7" fillId="0" borderId="0" xfId="0" applyFont="1" applyFill="1" applyBorder="1"/>
    <xf numFmtId="0" fontId="14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left" wrapText="1"/>
    </xf>
    <xf numFmtId="168" fontId="14" fillId="0" borderId="1" xfId="0" applyNumberFormat="1" applyFont="1" applyFill="1" applyBorder="1" applyAlignment="1">
      <alignment horizontal="left"/>
    </xf>
    <xf numFmtId="3" fontId="17" fillId="0" borderId="1" xfId="0" applyNumberFormat="1" applyFont="1" applyBorder="1" applyAlignment="1">
      <alignment horizontal="left" vertical="top" wrapText="1"/>
    </xf>
    <xf numFmtId="3" fontId="17" fillId="0" borderId="1" xfId="0" applyNumberFormat="1" applyFont="1" applyFill="1" applyBorder="1" applyAlignment="1">
      <alignment horizontal="left" vertical="top" wrapText="1"/>
    </xf>
    <xf numFmtId="4" fontId="17" fillId="0" borderId="1" xfId="0" applyNumberFormat="1" applyFont="1" applyFill="1" applyBorder="1" applyAlignment="1">
      <alignment horizontal="left" vertical="center" wrapText="1"/>
    </xf>
    <xf numFmtId="168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left"/>
    </xf>
    <xf numFmtId="2" fontId="1" fillId="0" borderId="0" xfId="1" applyNumberFormat="1" applyAlignment="1"/>
    <xf numFmtId="0" fontId="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wrapText="1"/>
    </xf>
    <xf numFmtId="4" fontId="17" fillId="0" borderId="1" xfId="0" applyNumberFormat="1" applyFont="1" applyFill="1" applyBorder="1" applyAlignment="1">
      <alignment horizontal="left" vertical="center" wrapText="1"/>
    </xf>
    <xf numFmtId="4" fontId="2" fillId="3" borderId="1" xfId="1" applyNumberFormat="1" applyFont="1" applyFill="1" applyBorder="1" applyAlignment="1">
      <alignment horizontal="right"/>
    </xf>
    <xf numFmtId="4" fontId="17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1" applyAlignment="1"/>
    <xf numFmtId="0" fontId="0" fillId="0" borderId="1" xfId="0" applyBorder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4" fontId="17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wrapText="1"/>
    </xf>
    <xf numFmtId="169" fontId="7" fillId="2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wrapText="1"/>
    </xf>
    <xf numFmtId="4" fontId="7" fillId="2" borderId="1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left" wrapText="1"/>
    </xf>
    <xf numFmtId="0" fontId="18" fillId="0" borderId="2" xfId="0" applyFont="1" applyFill="1" applyBorder="1" applyAlignment="1">
      <alignment horizontal="left" wrapText="1"/>
    </xf>
    <xf numFmtId="4" fontId="7" fillId="2" borderId="1" xfId="0" applyNumberFormat="1" applyFont="1" applyFill="1" applyBorder="1" applyAlignment="1">
      <alignment horizontal="center"/>
    </xf>
    <xf numFmtId="4" fontId="6" fillId="2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left" wrapText="1"/>
    </xf>
    <xf numFmtId="4" fontId="7" fillId="0" borderId="1" xfId="0" applyNumberFormat="1" applyFont="1" applyFill="1" applyBorder="1" applyAlignment="1">
      <alignment horizontal="center"/>
    </xf>
    <xf numFmtId="169" fontId="7" fillId="0" borderId="1" xfId="0" applyNumberFormat="1" applyFont="1" applyFill="1" applyBorder="1" applyAlignment="1">
      <alignment horizontal="center" vertical="center"/>
    </xf>
    <xf numFmtId="4" fontId="17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wrapText="1"/>
    </xf>
    <xf numFmtId="4" fontId="6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wrapText="1"/>
    </xf>
    <xf numFmtId="4" fontId="6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C152"/>
  <sheetViews>
    <sheetView topLeftCell="A10" workbookViewId="0">
      <selection activeCell="C44" sqref="C44"/>
    </sheetView>
  </sheetViews>
  <sheetFormatPr defaultRowHeight="15"/>
  <cols>
    <col min="2" max="2" width="11.28515625" customWidth="1"/>
    <col min="3" max="3" width="33" customWidth="1"/>
  </cols>
  <sheetData>
    <row r="1" spans="1:3">
      <c r="B1" t="s">
        <v>405</v>
      </c>
    </row>
    <row r="2" spans="1:3">
      <c r="A2" t="s">
        <v>404</v>
      </c>
    </row>
    <row r="3" spans="1:3" ht="60">
      <c r="A3" s="60" t="s">
        <v>330</v>
      </c>
      <c r="B3" s="61" t="s">
        <v>402</v>
      </c>
      <c r="C3" s="62" t="s">
        <v>403</v>
      </c>
    </row>
    <row r="4" spans="1:3">
      <c r="A4" s="60">
        <v>1</v>
      </c>
      <c r="B4" s="63">
        <v>1</v>
      </c>
      <c r="C4" s="60" t="s">
        <v>18</v>
      </c>
    </row>
    <row r="5" spans="1:3">
      <c r="A5" s="60">
        <v>2</v>
      </c>
      <c r="B5" s="63">
        <v>2</v>
      </c>
      <c r="C5" s="60" t="s">
        <v>31</v>
      </c>
    </row>
    <row r="6" spans="1:3">
      <c r="A6" s="60">
        <v>3</v>
      </c>
      <c r="B6" s="63">
        <v>3</v>
      </c>
      <c r="C6" s="60" t="s">
        <v>35</v>
      </c>
    </row>
    <row r="7" spans="1:3">
      <c r="A7" s="60">
        <v>4</v>
      </c>
      <c r="B7" s="63">
        <v>4</v>
      </c>
      <c r="C7" s="60" t="s">
        <v>38</v>
      </c>
    </row>
    <row r="8" spans="1:3">
      <c r="A8" s="60">
        <v>5</v>
      </c>
      <c r="B8" s="63">
        <v>5</v>
      </c>
      <c r="C8" s="60" t="s">
        <v>40</v>
      </c>
    </row>
    <row r="9" spans="1:3">
      <c r="A9" s="60">
        <v>6</v>
      </c>
      <c r="B9" s="63">
        <v>6</v>
      </c>
      <c r="C9" s="60" t="s">
        <v>42</v>
      </c>
    </row>
    <row r="10" spans="1:3">
      <c r="A10" s="60">
        <v>7</v>
      </c>
      <c r="B10" s="63">
        <v>7</v>
      </c>
      <c r="C10" s="60" t="s">
        <v>44</v>
      </c>
    </row>
    <row r="11" spans="1:3">
      <c r="A11" s="60">
        <v>8</v>
      </c>
      <c r="B11" s="63">
        <v>8</v>
      </c>
      <c r="C11" s="60" t="s">
        <v>46</v>
      </c>
    </row>
    <row r="12" spans="1:3">
      <c r="A12" s="60">
        <v>9</v>
      </c>
      <c r="B12" s="63">
        <v>9</v>
      </c>
      <c r="C12" s="60" t="s">
        <v>48</v>
      </c>
    </row>
    <row r="13" spans="1:3">
      <c r="A13" s="60">
        <v>10</v>
      </c>
      <c r="B13" s="63">
        <v>10</v>
      </c>
      <c r="C13" s="60" t="s">
        <v>50</v>
      </c>
    </row>
    <row r="14" spans="1:3">
      <c r="A14" s="60">
        <v>11</v>
      </c>
      <c r="B14" s="63">
        <v>11</v>
      </c>
      <c r="C14" s="60" t="s">
        <v>52</v>
      </c>
    </row>
    <row r="15" spans="1:3">
      <c r="A15" s="60">
        <v>12</v>
      </c>
      <c r="B15" s="63">
        <v>12</v>
      </c>
      <c r="C15" s="60" t="s">
        <v>54</v>
      </c>
    </row>
    <row r="16" spans="1:3">
      <c r="A16" s="60">
        <v>13</v>
      </c>
      <c r="B16" s="63">
        <v>13</v>
      </c>
      <c r="C16" s="60" t="s">
        <v>56</v>
      </c>
    </row>
    <row r="17" spans="1:3">
      <c r="A17" s="60">
        <v>14</v>
      </c>
      <c r="B17" s="63">
        <v>14</v>
      </c>
      <c r="C17" s="60" t="s">
        <v>58</v>
      </c>
    </row>
    <row r="18" spans="1:3">
      <c r="A18" s="60">
        <v>15</v>
      </c>
      <c r="B18" s="63">
        <v>15</v>
      </c>
      <c r="C18" s="60" t="s">
        <v>60</v>
      </c>
    </row>
    <row r="19" spans="1:3">
      <c r="A19" s="60">
        <v>16</v>
      </c>
      <c r="B19" s="63">
        <v>16</v>
      </c>
      <c r="C19" s="60" t="s">
        <v>62</v>
      </c>
    </row>
    <row r="20" spans="1:3">
      <c r="A20" s="60">
        <v>17</v>
      </c>
      <c r="B20" s="63">
        <v>17</v>
      </c>
      <c r="C20" s="60" t="s">
        <v>64</v>
      </c>
    </row>
    <row r="21" spans="1:3">
      <c r="A21" s="60">
        <v>18</v>
      </c>
      <c r="B21" s="63">
        <v>18</v>
      </c>
      <c r="C21" s="60" t="s">
        <v>66</v>
      </c>
    </row>
    <row r="22" spans="1:3">
      <c r="A22" s="60">
        <v>19</v>
      </c>
      <c r="B22" s="63">
        <v>19</v>
      </c>
      <c r="C22" s="60" t="s">
        <v>68</v>
      </c>
    </row>
    <row r="23" spans="1:3">
      <c r="A23" s="60">
        <v>20</v>
      </c>
      <c r="B23" s="63">
        <v>20</v>
      </c>
      <c r="C23" s="60" t="s">
        <v>70</v>
      </c>
    </row>
    <row r="24" spans="1:3">
      <c r="A24" s="60">
        <v>21</v>
      </c>
      <c r="B24" s="63">
        <v>21</v>
      </c>
      <c r="C24" s="60" t="s">
        <v>72</v>
      </c>
    </row>
    <row r="25" spans="1:3">
      <c r="A25" s="60">
        <v>22</v>
      </c>
      <c r="B25" s="63">
        <v>22</v>
      </c>
      <c r="C25" s="60" t="s">
        <v>74</v>
      </c>
    </row>
    <row r="26" spans="1:3">
      <c r="A26" s="60">
        <v>23</v>
      </c>
      <c r="B26" s="63">
        <v>23</v>
      </c>
      <c r="C26" s="60" t="s">
        <v>76</v>
      </c>
    </row>
    <row r="27" spans="1:3">
      <c r="A27" s="60">
        <v>24</v>
      </c>
      <c r="B27" s="63">
        <v>24</v>
      </c>
      <c r="C27" s="60" t="s">
        <v>78</v>
      </c>
    </row>
    <row r="28" spans="1:3">
      <c r="A28" s="60">
        <v>25</v>
      </c>
      <c r="B28" s="63">
        <v>25</v>
      </c>
      <c r="C28" s="60" t="s">
        <v>80</v>
      </c>
    </row>
    <row r="29" spans="1:3">
      <c r="A29" s="60">
        <v>26</v>
      </c>
      <c r="B29" s="63">
        <v>26</v>
      </c>
      <c r="C29" s="60" t="s">
        <v>384</v>
      </c>
    </row>
    <row r="30" spans="1:3">
      <c r="A30" s="60">
        <v>27</v>
      </c>
      <c r="B30" s="63">
        <v>27</v>
      </c>
      <c r="C30" s="60" t="s">
        <v>82</v>
      </c>
    </row>
    <row r="31" spans="1:3">
      <c r="A31" s="60">
        <v>28</v>
      </c>
      <c r="B31" s="63">
        <v>28</v>
      </c>
      <c r="C31" s="60" t="s">
        <v>84</v>
      </c>
    </row>
    <row r="32" spans="1:3">
      <c r="A32" s="60">
        <v>29</v>
      </c>
      <c r="B32" s="63">
        <v>29</v>
      </c>
      <c r="C32" s="60" t="s">
        <v>86</v>
      </c>
    </row>
    <row r="33" spans="1:3">
      <c r="A33" s="60">
        <v>30</v>
      </c>
      <c r="B33" s="63">
        <v>30</v>
      </c>
      <c r="C33" s="60" t="s">
        <v>88</v>
      </c>
    </row>
    <row r="34" spans="1:3">
      <c r="A34" s="60">
        <v>31</v>
      </c>
      <c r="B34" s="63">
        <v>31</v>
      </c>
      <c r="C34" s="60" t="s">
        <v>90</v>
      </c>
    </row>
    <row r="35" spans="1:3">
      <c r="A35" s="60">
        <v>32</v>
      </c>
      <c r="B35" s="63">
        <v>32</v>
      </c>
      <c r="C35" s="60" t="s">
        <v>92</v>
      </c>
    </row>
    <row r="36" spans="1:3">
      <c r="A36" s="60">
        <v>33</v>
      </c>
      <c r="B36" s="63">
        <v>33</v>
      </c>
      <c r="C36" s="60" t="s">
        <v>94</v>
      </c>
    </row>
    <row r="37" spans="1:3">
      <c r="A37" s="60">
        <v>34</v>
      </c>
      <c r="B37" s="63">
        <v>34</v>
      </c>
      <c r="C37" s="60" t="s">
        <v>96</v>
      </c>
    </row>
    <row r="38" spans="1:3">
      <c r="A38" s="60">
        <v>35</v>
      </c>
      <c r="B38" s="63">
        <v>35</v>
      </c>
      <c r="C38" s="60" t="s">
        <v>98</v>
      </c>
    </row>
    <row r="39" spans="1:3">
      <c r="A39" s="60">
        <v>36</v>
      </c>
      <c r="B39" s="63">
        <v>36</v>
      </c>
      <c r="C39" s="60" t="s">
        <v>99</v>
      </c>
    </row>
    <row r="40" spans="1:3">
      <c r="A40" s="60">
        <v>37</v>
      </c>
      <c r="B40" s="63">
        <v>37</v>
      </c>
      <c r="C40" s="60" t="s">
        <v>101</v>
      </c>
    </row>
    <row r="41" spans="1:3">
      <c r="A41" s="60">
        <v>38</v>
      </c>
      <c r="B41" s="63">
        <v>38</v>
      </c>
      <c r="C41" s="60" t="s">
        <v>103</v>
      </c>
    </row>
    <row r="42" spans="1:3">
      <c r="A42" s="60">
        <v>39</v>
      </c>
      <c r="B42" s="63">
        <v>39</v>
      </c>
      <c r="C42" s="60" t="s">
        <v>105</v>
      </c>
    </row>
    <row r="43" spans="1:3">
      <c r="A43" s="60">
        <v>40</v>
      </c>
      <c r="B43" s="63">
        <v>40</v>
      </c>
      <c r="C43" s="60" t="s">
        <v>381</v>
      </c>
    </row>
    <row r="44" spans="1:3">
      <c r="A44" s="60">
        <v>41</v>
      </c>
      <c r="B44" s="63">
        <v>41</v>
      </c>
      <c r="C44" s="60" t="s">
        <v>107</v>
      </c>
    </row>
    <row r="45" spans="1:3">
      <c r="A45" s="60">
        <v>42</v>
      </c>
      <c r="B45" s="63">
        <v>42</v>
      </c>
      <c r="C45" s="60" t="s">
        <v>109</v>
      </c>
    </row>
    <row r="46" spans="1:3">
      <c r="A46" s="60">
        <v>43</v>
      </c>
      <c r="B46" s="63">
        <v>43</v>
      </c>
      <c r="C46" s="60" t="s">
        <v>111</v>
      </c>
    </row>
    <row r="47" spans="1:3">
      <c r="A47" s="60">
        <v>44</v>
      </c>
      <c r="B47" s="63">
        <v>44</v>
      </c>
      <c r="C47" s="60" t="s">
        <v>113</v>
      </c>
    </row>
    <row r="48" spans="1:3">
      <c r="A48" s="60">
        <v>45</v>
      </c>
      <c r="B48" s="63">
        <v>45</v>
      </c>
      <c r="C48" s="60" t="s">
        <v>115</v>
      </c>
    </row>
    <row r="49" spans="1:3">
      <c r="A49" s="60">
        <v>46</v>
      </c>
      <c r="B49" s="63">
        <v>46</v>
      </c>
      <c r="C49" s="60" t="s">
        <v>117</v>
      </c>
    </row>
    <row r="50" spans="1:3">
      <c r="A50" s="60">
        <v>47</v>
      </c>
      <c r="B50" s="63">
        <v>47</v>
      </c>
      <c r="C50" s="60" t="s">
        <v>119</v>
      </c>
    </row>
    <row r="51" spans="1:3">
      <c r="A51" s="60">
        <v>48</v>
      </c>
      <c r="B51" s="63">
        <v>48</v>
      </c>
      <c r="C51" s="60" t="s">
        <v>121</v>
      </c>
    </row>
    <row r="52" spans="1:3">
      <c r="A52" s="60">
        <v>49</v>
      </c>
      <c r="B52" s="63">
        <v>49</v>
      </c>
      <c r="C52" s="60" t="s">
        <v>123</v>
      </c>
    </row>
    <row r="53" spans="1:3">
      <c r="A53" s="60">
        <v>50</v>
      </c>
      <c r="B53" s="63">
        <v>50</v>
      </c>
      <c r="C53" s="60" t="s">
        <v>125</v>
      </c>
    </row>
    <row r="54" spans="1:3">
      <c r="A54" s="60">
        <v>51</v>
      </c>
      <c r="B54" s="63">
        <v>51</v>
      </c>
      <c r="C54" s="60" t="s">
        <v>127</v>
      </c>
    </row>
    <row r="55" spans="1:3">
      <c r="A55" s="60">
        <v>52</v>
      </c>
      <c r="B55" s="63">
        <v>52</v>
      </c>
      <c r="C55" s="60" t="s">
        <v>129</v>
      </c>
    </row>
    <row r="56" spans="1:3">
      <c r="A56" s="60">
        <v>53</v>
      </c>
      <c r="B56" s="63">
        <v>53</v>
      </c>
      <c r="C56" s="60" t="s">
        <v>131</v>
      </c>
    </row>
    <row r="57" spans="1:3">
      <c r="A57" s="60">
        <v>54</v>
      </c>
      <c r="B57" s="63">
        <v>54</v>
      </c>
      <c r="C57" s="60" t="s">
        <v>133</v>
      </c>
    </row>
    <row r="58" spans="1:3">
      <c r="A58" s="60">
        <v>55</v>
      </c>
      <c r="B58" s="63">
        <v>55</v>
      </c>
      <c r="C58" s="60" t="s">
        <v>135</v>
      </c>
    </row>
    <row r="59" spans="1:3">
      <c r="A59" s="60">
        <v>56</v>
      </c>
      <c r="B59" s="63">
        <v>56</v>
      </c>
      <c r="C59" s="60" t="s">
        <v>137</v>
      </c>
    </row>
    <row r="60" spans="1:3">
      <c r="A60" s="60">
        <v>57</v>
      </c>
      <c r="B60" s="63">
        <v>58</v>
      </c>
      <c r="C60" s="60" t="s">
        <v>139</v>
      </c>
    </row>
    <row r="61" spans="1:3">
      <c r="A61" s="60">
        <v>58</v>
      </c>
      <c r="B61" s="63">
        <v>59</v>
      </c>
      <c r="C61" s="60" t="s">
        <v>141</v>
      </c>
    </row>
    <row r="62" spans="1:3">
      <c r="A62" s="60">
        <v>59</v>
      </c>
      <c r="B62" s="63">
        <v>60</v>
      </c>
      <c r="C62" s="60" t="s">
        <v>142</v>
      </c>
    </row>
    <row r="63" spans="1:3">
      <c r="A63" s="60">
        <v>60</v>
      </c>
      <c r="B63" s="63">
        <v>61</v>
      </c>
      <c r="C63" s="60" t="s">
        <v>144</v>
      </c>
    </row>
    <row r="64" spans="1:3">
      <c r="A64" s="60">
        <v>61</v>
      </c>
      <c r="B64" s="63">
        <v>62</v>
      </c>
      <c r="C64" s="60" t="s">
        <v>146</v>
      </c>
    </row>
    <row r="65" spans="1:3">
      <c r="A65" s="60">
        <v>62</v>
      </c>
      <c r="B65" s="63">
        <v>63</v>
      </c>
      <c r="C65" s="60" t="s">
        <v>148</v>
      </c>
    </row>
    <row r="66" spans="1:3">
      <c r="A66" s="60">
        <v>63</v>
      </c>
      <c r="B66" s="63">
        <v>64</v>
      </c>
      <c r="C66" s="60" t="s">
        <v>150</v>
      </c>
    </row>
    <row r="67" spans="1:3">
      <c r="A67" s="60">
        <v>64</v>
      </c>
      <c r="B67" s="63">
        <v>65</v>
      </c>
      <c r="C67" s="60" t="s">
        <v>152</v>
      </c>
    </row>
    <row r="68" spans="1:3">
      <c r="A68" s="60">
        <v>65</v>
      </c>
      <c r="B68" s="63">
        <v>66</v>
      </c>
      <c r="C68" s="60" t="s">
        <v>153</v>
      </c>
    </row>
    <row r="69" spans="1:3">
      <c r="A69" s="60">
        <v>66</v>
      </c>
      <c r="B69" s="63">
        <v>67</v>
      </c>
      <c r="C69" s="60" t="s">
        <v>154</v>
      </c>
    </row>
    <row r="70" spans="1:3">
      <c r="A70" s="60">
        <v>67</v>
      </c>
      <c r="B70" s="63">
        <v>68</v>
      </c>
      <c r="C70" s="60" t="s">
        <v>156</v>
      </c>
    </row>
    <row r="71" spans="1:3">
      <c r="A71" s="60">
        <v>68</v>
      </c>
      <c r="B71" s="63">
        <v>69</v>
      </c>
      <c r="C71" s="60" t="s">
        <v>157</v>
      </c>
    </row>
    <row r="72" spans="1:3">
      <c r="A72" s="60">
        <v>69</v>
      </c>
      <c r="B72" s="63">
        <v>70</v>
      </c>
      <c r="C72" s="60" t="s">
        <v>159</v>
      </c>
    </row>
    <row r="73" spans="1:3">
      <c r="A73" s="60">
        <v>70</v>
      </c>
      <c r="B73" s="63">
        <v>71</v>
      </c>
      <c r="C73" s="60" t="s">
        <v>161</v>
      </c>
    </row>
    <row r="74" spans="1:3">
      <c r="A74" s="60">
        <v>71</v>
      </c>
      <c r="B74" s="63">
        <v>73</v>
      </c>
      <c r="C74" s="60" t="s">
        <v>163</v>
      </c>
    </row>
    <row r="75" spans="1:3">
      <c r="A75" s="60">
        <v>72</v>
      </c>
      <c r="B75" s="63">
        <v>74</v>
      </c>
      <c r="C75" s="60" t="s">
        <v>165</v>
      </c>
    </row>
    <row r="76" spans="1:3">
      <c r="A76" s="60">
        <v>73</v>
      </c>
      <c r="B76" s="63">
        <v>75</v>
      </c>
      <c r="C76" s="60" t="s">
        <v>167</v>
      </c>
    </row>
    <row r="77" spans="1:3">
      <c r="A77" s="60">
        <v>74</v>
      </c>
      <c r="B77" s="63">
        <v>76</v>
      </c>
      <c r="C77" s="60" t="s">
        <v>169</v>
      </c>
    </row>
    <row r="78" spans="1:3">
      <c r="A78" s="60">
        <v>75</v>
      </c>
      <c r="B78" s="63">
        <v>77</v>
      </c>
      <c r="C78" s="60" t="s">
        <v>171</v>
      </c>
    </row>
    <row r="79" spans="1:3">
      <c r="A79" s="60">
        <v>76</v>
      </c>
      <c r="B79" s="63">
        <v>78</v>
      </c>
      <c r="C79" s="60" t="s">
        <v>173</v>
      </c>
    </row>
    <row r="80" spans="1:3">
      <c r="A80" s="60">
        <v>77</v>
      </c>
      <c r="B80" s="63">
        <v>79</v>
      </c>
      <c r="C80" s="60" t="s">
        <v>175</v>
      </c>
    </row>
    <row r="81" spans="1:3">
      <c r="A81" s="60">
        <v>78</v>
      </c>
      <c r="B81" s="63">
        <v>80</v>
      </c>
      <c r="C81" s="60" t="s">
        <v>177</v>
      </c>
    </row>
    <row r="82" spans="1:3">
      <c r="A82" s="60">
        <v>79</v>
      </c>
      <c r="B82" s="63">
        <v>81</v>
      </c>
      <c r="C82" s="60" t="s">
        <v>179</v>
      </c>
    </row>
    <row r="83" spans="1:3">
      <c r="A83" s="60">
        <v>80</v>
      </c>
      <c r="B83" s="63">
        <v>82</v>
      </c>
      <c r="C83" s="60" t="s">
        <v>181</v>
      </c>
    </row>
    <row r="84" spans="1:3">
      <c r="A84" s="60">
        <v>81</v>
      </c>
      <c r="B84" s="63">
        <v>83</v>
      </c>
      <c r="C84" s="60" t="s">
        <v>183</v>
      </c>
    </row>
    <row r="85" spans="1:3">
      <c r="A85" s="60">
        <v>82</v>
      </c>
      <c r="B85" s="63">
        <v>84</v>
      </c>
      <c r="C85" s="60" t="s">
        <v>185</v>
      </c>
    </row>
    <row r="86" spans="1:3">
      <c r="A86" s="60">
        <v>83</v>
      </c>
      <c r="B86" s="63">
        <v>85</v>
      </c>
      <c r="C86" s="60" t="s">
        <v>187</v>
      </c>
    </row>
    <row r="87" spans="1:3">
      <c r="A87" s="60">
        <v>84</v>
      </c>
      <c r="B87" s="63">
        <v>86</v>
      </c>
      <c r="C87" s="60" t="s">
        <v>189</v>
      </c>
    </row>
    <row r="88" spans="1:3">
      <c r="A88" s="60">
        <v>85</v>
      </c>
      <c r="B88" s="63">
        <v>87</v>
      </c>
      <c r="C88" s="60" t="s">
        <v>191</v>
      </c>
    </row>
    <row r="89" spans="1:3">
      <c r="A89" s="60">
        <v>86</v>
      </c>
      <c r="B89" s="63">
        <v>88</v>
      </c>
      <c r="C89" s="60" t="s">
        <v>193</v>
      </c>
    </row>
    <row r="90" spans="1:3">
      <c r="A90" s="60">
        <v>87</v>
      </c>
      <c r="B90" s="63">
        <v>89</v>
      </c>
      <c r="C90" s="60" t="s">
        <v>195</v>
      </c>
    </row>
    <row r="91" spans="1:3">
      <c r="A91" s="60">
        <v>88</v>
      </c>
      <c r="B91" s="63">
        <v>90</v>
      </c>
      <c r="C91" s="60" t="s">
        <v>197</v>
      </c>
    </row>
    <row r="92" spans="1:3">
      <c r="A92" s="60">
        <v>89</v>
      </c>
      <c r="B92" s="63">
        <v>91</v>
      </c>
      <c r="C92" s="60" t="s">
        <v>199</v>
      </c>
    </row>
    <row r="93" spans="1:3">
      <c r="A93" s="60">
        <v>90</v>
      </c>
      <c r="B93" s="63">
        <v>92</v>
      </c>
      <c r="C93" s="60" t="s">
        <v>201</v>
      </c>
    </row>
    <row r="94" spans="1:3">
      <c r="A94" s="60">
        <v>91</v>
      </c>
      <c r="B94" s="63">
        <v>93</v>
      </c>
      <c r="C94" s="60" t="s">
        <v>203</v>
      </c>
    </row>
    <row r="95" spans="1:3">
      <c r="A95" s="60">
        <v>92</v>
      </c>
      <c r="B95" s="63">
        <v>95</v>
      </c>
      <c r="C95" s="60" t="s">
        <v>205</v>
      </c>
    </row>
    <row r="96" spans="1:3">
      <c r="A96" s="60">
        <v>93</v>
      </c>
      <c r="B96" s="63">
        <v>96</v>
      </c>
      <c r="C96" s="60" t="s">
        <v>207</v>
      </c>
    </row>
    <row r="97" spans="1:3">
      <c r="A97" s="60">
        <v>94</v>
      </c>
      <c r="B97" s="63">
        <v>97</v>
      </c>
      <c r="C97" s="60" t="s">
        <v>209</v>
      </c>
    </row>
    <row r="98" spans="1:3">
      <c r="A98" s="60">
        <v>95</v>
      </c>
      <c r="B98" s="63">
        <v>98</v>
      </c>
      <c r="C98" s="60" t="s">
        <v>211</v>
      </c>
    </row>
    <row r="99" spans="1:3">
      <c r="A99" s="60">
        <v>96</v>
      </c>
      <c r="B99" s="63">
        <v>99</v>
      </c>
      <c r="C99" s="60" t="s">
        <v>213</v>
      </c>
    </row>
    <row r="100" spans="1:3">
      <c r="A100" s="60">
        <v>97</v>
      </c>
      <c r="B100" s="63">
        <v>100</v>
      </c>
      <c r="C100" s="60" t="s">
        <v>215</v>
      </c>
    </row>
    <row r="101" spans="1:3">
      <c r="A101" s="60">
        <v>98</v>
      </c>
      <c r="B101" s="63">
        <v>101</v>
      </c>
      <c r="C101" s="60" t="s">
        <v>217</v>
      </c>
    </row>
    <row r="102" spans="1:3">
      <c r="A102" s="60">
        <v>99</v>
      </c>
      <c r="B102" s="63">
        <v>102</v>
      </c>
      <c r="C102" s="60" t="s">
        <v>219</v>
      </c>
    </row>
    <row r="103" spans="1:3">
      <c r="A103" s="60">
        <v>100</v>
      </c>
      <c r="B103" s="63">
        <v>103</v>
      </c>
      <c r="C103" s="60" t="s">
        <v>221</v>
      </c>
    </row>
    <row r="104" spans="1:3">
      <c r="A104" s="60">
        <v>101</v>
      </c>
      <c r="B104" s="63">
        <v>104</v>
      </c>
      <c r="C104" s="60" t="s">
        <v>223</v>
      </c>
    </row>
    <row r="105" spans="1:3">
      <c r="A105" s="60">
        <v>102</v>
      </c>
      <c r="B105" s="63">
        <v>105</v>
      </c>
      <c r="C105" s="60" t="s">
        <v>225</v>
      </c>
    </row>
    <row r="106" spans="1:3">
      <c r="A106" s="60">
        <v>103</v>
      </c>
      <c r="B106" s="63">
        <v>106</v>
      </c>
      <c r="C106" s="60" t="s">
        <v>227</v>
      </c>
    </row>
    <row r="107" spans="1:3">
      <c r="A107" s="60">
        <v>104</v>
      </c>
      <c r="B107" s="63">
        <v>107</v>
      </c>
      <c r="C107" s="60" t="s">
        <v>229</v>
      </c>
    </row>
    <row r="108" spans="1:3">
      <c r="A108" s="60">
        <v>105</v>
      </c>
      <c r="B108" s="63">
        <v>108</v>
      </c>
      <c r="C108" s="60" t="s">
        <v>231</v>
      </c>
    </row>
    <row r="109" spans="1:3">
      <c r="A109" s="60">
        <v>106</v>
      </c>
      <c r="B109" s="63">
        <v>109</v>
      </c>
      <c r="C109" s="60" t="s">
        <v>233</v>
      </c>
    </row>
    <row r="110" spans="1:3">
      <c r="A110" s="60">
        <v>107</v>
      </c>
      <c r="B110" s="63">
        <v>110</v>
      </c>
      <c r="C110" s="60" t="s">
        <v>235</v>
      </c>
    </row>
    <row r="111" spans="1:3">
      <c r="A111" s="60">
        <v>108</v>
      </c>
      <c r="B111" s="63">
        <v>111</v>
      </c>
      <c r="C111" s="60" t="s">
        <v>237</v>
      </c>
    </row>
    <row r="112" spans="1:3">
      <c r="A112" s="60">
        <v>109</v>
      </c>
      <c r="B112" s="63">
        <v>112</v>
      </c>
      <c r="C112" s="60" t="s">
        <v>239</v>
      </c>
    </row>
    <row r="113" spans="1:3">
      <c r="A113" s="60">
        <v>110</v>
      </c>
      <c r="B113" s="63">
        <v>113</v>
      </c>
      <c r="C113" s="60" t="s">
        <v>240</v>
      </c>
    </row>
    <row r="114" spans="1:3">
      <c r="A114" s="60">
        <v>111</v>
      </c>
      <c r="B114" s="63">
        <v>114</v>
      </c>
      <c r="C114" s="60" t="s">
        <v>242</v>
      </c>
    </row>
    <row r="115" spans="1:3">
      <c r="A115" s="60">
        <v>112</v>
      </c>
      <c r="B115" s="63">
        <v>117</v>
      </c>
      <c r="C115" s="60" t="s">
        <v>244</v>
      </c>
    </row>
    <row r="116" spans="1:3">
      <c r="A116" s="60">
        <v>113</v>
      </c>
      <c r="B116" s="63">
        <v>118</v>
      </c>
      <c r="C116" s="60" t="s">
        <v>248</v>
      </c>
    </row>
    <row r="117" spans="1:3">
      <c r="A117" s="60">
        <v>114</v>
      </c>
      <c r="B117" s="63">
        <v>119</v>
      </c>
      <c r="C117" s="60" t="s">
        <v>250</v>
      </c>
    </row>
    <row r="118" spans="1:3">
      <c r="A118" s="60">
        <v>115</v>
      </c>
      <c r="B118" s="63">
        <v>120</v>
      </c>
      <c r="C118" s="60" t="s">
        <v>252</v>
      </c>
    </row>
    <row r="119" spans="1:3">
      <c r="A119" s="60">
        <v>116</v>
      </c>
      <c r="B119" s="63">
        <v>121</v>
      </c>
      <c r="C119" s="60" t="s">
        <v>254</v>
      </c>
    </row>
    <row r="120" spans="1:3">
      <c r="A120" s="60">
        <v>117</v>
      </c>
      <c r="B120" s="63">
        <v>122</v>
      </c>
      <c r="C120" s="60" t="s">
        <v>256</v>
      </c>
    </row>
    <row r="121" spans="1:3">
      <c r="A121" s="60">
        <v>118</v>
      </c>
      <c r="B121" s="63">
        <v>123</v>
      </c>
      <c r="C121" s="60" t="s">
        <v>258</v>
      </c>
    </row>
    <row r="122" spans="1:3">
      <c r="A122" s="60">
        <v>119</v>
      </c>
      <c r="B122" s="63">
        <v>124</v>
      </c>
      <c r="C122" s="60" t="s">
        <v>260</v>
      </c>
    </row>
    <row r="123" spans="1:3">
      <c r="A123" s="60">
        <v>120</v>
      </c>
      <c r="B123" s="63">
        <v>125</v>
      </c>
      <c r="C123" s="60" t="s">
        <v>262</v>
      </c>
    </row>
    <row r="124" spans="1:3">
      <c r="A124" s="60">
        <v>121</v>
      </c>
      <c r="B124" s="63">
        <v>126</v>
      </c>
      <c r="C124" s="60" t="s">
        <v>264</v>
      </c>
    </row>
    <row r="125" spans="1:3">
      <c r="A125" s="60">
        <v>122</v>
      </c>
      <c r="B125" s="63">
        <v>127</v>
      </c>
      <c r="C125" s="60" t="s">
        <v>266</v>
      </c>
    </row>
    <row r="126" spans="1:3">
      <c r="A126" s="60">
        <v>123</v>
      </c>
      <c r="B126" s="63">
        <v>128</v>
      </c>
      <c r="C126" s="60" t="s">
        <v>268</v>
      </c>
    </row>
    <row r="127" spans="1:3">
      <c r="A127" s="60">
        <v>124</v>
      </c>
      <c r="B127" s="63">
        <v>129</v>
      </c>
      <c r="C127" s="60" t="s">
        <v>270</v>
      </c>
    </row>
    <row r="128" spans="1:3">
      <c r="A128" s="60">
        <v>125</v>
      </c>
      <c r="B128" s="63">
        <v>130</v>
      </c>
      <c r="C128" s="60" t="s">
        <v>272</v>
      </c>
    </row>
    <row r="129" spans="1:3">
      <c r="A129" s="60">
        <v>126</v>
      </c>
      <c r="B129" s="63">
        <v>131</v>
      </c>
      <c r="C129" s="60" t="s">
        <v>274</v>
      </c>
    </row>
    <row r="130" spans="1:3">
      <c r="A130" s="60">
        <v>127</v>
      </c>
      <c r="B130" s="63">
        <v>132</v>
      </c>
      <c r="C130" s="60" t="s">
        <v>276</v>
      </c>
    </row>
    <row r="131" spans="1:3">
      <c r="A131" s="60">
        <v>128</v>
      </c>
      <c r="B131" s="63">
        <v>133</v>
      </c>
      <c r="C131" s="60" t="s">
        <v>278</v>
      </c>
    </row>
    <row r="132" spans="1:3">
      <c r="A132" s="60">
        <v>129</v>
      </c>
      <c r="B132" s="63">
        <v>134</v>
      </c>
      <c r="C132" s="60" t="s">
        <v>280</v>
      </c>
    </row>
    <row r="133" spans="1:3">
      <c r="A133" s="60">
        <v>130</v>
      </c>
      <c r="B133" s="63">
        <v>135</v>
      </c>
      <c r="C133" s="60" t="s">
        <v>282</v>
      </c>
    </row>
    <row r="134" spans="1:3">
      <c r="A134" s="60">
        <v>131</v>
      </c>
      <c r="B134" s="63">
        <v>136</v>
      </c>
      <c r="C134" s="60" t="s">
        <v>284</v>
      </c>
    </row>
    <row r="135" spans="1:3">
      <c r="A135" s="60">
        <v>132</v>
      </c>
      <c r="B135" s="63">
        <v>137</v>
      </c>
      <c r="C135" s="60" t="s">
        <v>286</v>
      </c>
    </row>
    <row r="136" spans="1:3">
      <c r="A136" s="60">
        <v>133</v>
      </c>
      <c r="B136" s="63">
        <v>138</v>
      </c>
      <c r="C136" s="60" t="s">
        <v>288</v>
      </c>
    </row>
    <row r="137" spans="1:3">
      <c r="A137" s="60">
        <v>134</v>
      </c>
      <c r="B137" s="63">
        <v>139</v>
      </c>
      <c r="C137" s="60" t="s">
        <v>290</v>
      </c>
    </row>
    <row r="138" spans="1:3">
      <c r="A138" s="60">
        <v>135</v>
      </c>
      <c r="B138" s="63">
        <v>140</v>
      </c>
      <c r="C138" s="60" t="s">
        <v>292</v>
      </c>
    </row>
    <row r="139" spans="1:3">
      <c r="A139" s="60">
        <v>136</v>
      </c>
      <c r="B139" s="63">
        <v>141</v>
      </c>
      <c r="C139" s="60" t="s">
        <v>294</v>
      </c>
    </row>
    <row r="140" spans="1:3">
      <c r="A140" s="60">
        <v>137</v>
      </c>
      <c r="B140" s="63">
        <v>142</v>
      </c>
      <c r="C140" s="60" t="s">
        <v>296</v>
      </c>
    </row>
    <row r="141" spans="1:3">
      <c r="A141" s="60">
        <v>138</v>
      </c>
      <c r="B141" s="63">
        <v>144</v>
      </c>
      <c r="C141" s="60" t="s">
        <v>298</v>
      </c>
    </row>
    <row r="142" spans="1:3">
      <c r="A142" s="60">
        <v>139</v>
      </c>
      <c r="B142" s="63">
        <v>145</v>
      </c>
      <c r="C142" s="60" t="s">
        <v>300</v>
      </c>
    </row>
    <row r="143" spans="1:3">
      <c r="A143" s="60">
        <v>140</v>
      </c>
      <c r="B143" s="63">
        <v>147</v>
      </c>
      <c r="C143" s="60" t="s">
        <v>302</v>
      </c>
    </row>
    <row r="144" spans="1:3">
      <c r="A144" s="60">
        <v>141</v>
      </c>
      <c r="B144" s="63">
        <v>148</v>
      </c>
      <c r="C144" s="60" t="s">
        <v>325</v>
      </c>
    </row>
    <row r="145" spans="1:3">
      <c r="A145" s="60">
        <v>142</v>
      </c>
      <c r="B145" s="63">
        <v>149</v>
      </c>
      <c r="C145" s="60" t="s">
        <v>304</v>
      </c>
    </row>
    <row r="146" spans="1:3">
      <c r="A146" s="60">
        <v>143</v>
      </c>
      <c r="B146" s="63">
        <v>150</v>
      </c>
      <c r="C146" s="60" t="s">
        <v>306</v>
      </c>
    </row>
    <row r="147" spans="1:3">
      <c r="A147" s="60">
        <v>144</v>
      </c>
      <c r="B147" s="63">
        <v>152</v>
      </c>
      <c r="C147" s="60" t="s">
        <v>308</v>
      </c>
    </row>
    <row r="148" spans="1:3">
      <c r="A148" s="60">
        <v>145</v>
      </c>
      <c r="B148" s="63">
        <v>154</v>
      </c>
      <c r="C148" s="60" t="s">
        <v>310</v>
      </c>
    </row>
    <row r="149" spans="1:3">
      <c r="A149" s="60">
        <v>146</v>
      </c>
      <c r="B149" s="63">
        <v>156</v>
      </c>
      <c r="C149" s="60" t="s">
        <v>312</v>
      </c>
    </row>
    <row r="150" spans="1:3">
      <c r="A150" s="60">
        <v>147</v>
      </c>
      <c r="B150" s="63">
        <v>157</v>
      </c>
      <c r="C150" s="60" t="s">
        <v>314</v>
      </c>
    </row>
    <row r="151" spans="1:3">
      <c r="A151" s="60">
        <v>148</v>
      </c>
      <c r="B151" s="63">
        <v>158</v>
      </c>
      <c r="C151" s="60" t="s">
        <v>316</v>
      </c>
    </row>
    <row r="152" spans="1:3">
      <c r="A152" s="60">
        <v>149</v>
      </c>
      <c r="B152" s="63">
        <v>159</v>
      </c>
      <c r="C152" s="60" t="s">
        <v>317</v>
      </c>
    </row>
  </sheetData>
  <sheetProtection algorithmName="SHA-512" hashValue="ZL+awCF71n7XrIhXlJOIrcECV1SfmBGHJW4C3faqTxBgJAk8y77+P+f717aQR7IaNRlTNI4dw4nPPyd1Z/XGAg==" saltValue="6vjWIBx1rt47dxcFGNbYi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48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17573.169999999998</v>
      </c>
      <c r="F7" s="16">
        <v>4722.1400000000003</v>
      </c>
      <c r="G7" s="17">
        <v>15798.5</v>
      </c>
      <c r="H7" s="18">
        <v>16470.259999999998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8664.5400000000009</v>
      </c>
      <c r="F8" s="15">
        <v>2014.3</v>
      </c>
      <c r="G8" s="17">
        <v>7982.4</v>
      </c>
      <c r="H8" s="18">
        <v>8321.73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4283.45</v>
      </c>
      <c r="F9" s="15">
        <v>999.9</v>
      </c>
      <c r="G9" s="17">
        <v>3991.2</v>
      </c>
      <c r="H9" s="18">
        <v>4161.04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3015.26</v>
      </c>
      <c r="F12" s="16">
        <v>836.51</v>
      </c>
      <c r="G12" s="20">
        <v>1663</v>
      </c>
      <c r="H12" s="18">
        <v>1733.46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6588.86</v>
      </c>
      <c r="F13" s="16">
        <v>2093.0100000000002</v>
      </c>
      <c r="G13" s="17">
        <v>14800.7</v>
      </c>
      <c r="H13" s="18">
        <v>15429.95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35.79</v>
      </c>
      <c r="F14" s="14">
        <v>0</v>
      </c>
      <c r="G14" s="17">
        <v>997.8</v>
      </c>
      <c r="H14" s="17">
        <v>1040.0999999999999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11509.24</v>
      </c>
      <c r="F15" s="15">
        <v>2727.8</v>
      </c>
      <c r="G15" s="17">
        <v>12805.1</v>
      </c>
      <c r="H15" s="18">
        <v>13349.56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5.89</v>
      </c>
      <c r="F16" s="14">
        <v>0</v>
      </c>
      <c r="G16" s="17">
        <v>166.3</v>
      </c>
      <c r="H16" s="18">
        <v>173.32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927.95</v>
      </c>
      <c r="F17" s="15">
        <v>159.19999999999999</v>
      </c>
      <c r="G17" s="17">
        <v>6818.3</v>
      </c>
      <c r="H17" s="18">
        <v>7108.16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35.79</v>
      </c>
      <c r="F18" s="14">
        <v>0</v>
      </c>
      <c r="G18" s="17">
        <v>997.8</v>
      </c>
      <c r="H18" s="17">
        <v>1040.0999999999999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35.79</v>
      </c>
      <c r="F19" s="14">
        <v>0</v>
      </c>
      <c r="G19" s="17">
        <v>997.8</v>
      </c>
      <c r="H19" s="17">
        <v>1040.0999999999999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2784.59</v>
      </c>
      <c r="F20" s="14">
        <v>0</v>
      </c>
      <c r="G20" s="17">
        <v>4490.1000000000004</v>
      </c>
      <c r="H20" s="18">
        <v>4680.9399999999996</v>
      </c>
      <c r="I20" s="18"/>
      <c r="J20" s="16"/>
    </row>
    <row r="21" spans="1:10" s="26" customFormat="1" ht="66" hidden="1" customHeight="1">
      <c r="B21" s="21" t="s">
        <v>49</v>
      </c>
      <c r="C21" s="28">
        <v>1663</v>
      </c>
      <c r="D21" s="23">
        <v>0</v>
      </c>
      <c r="E21" s="24">
        <v>55460.32</v>
      </c>
      <c r="F21" s="24">
        <v>13552.86</v>
      </c>
      <c r="G21" s="28">
        <v>71509</v>
      </c>
      <c r="H21" s="25">
        <v>74548.72</v>
      </c>
      <c r="I21" s="55">
        <v>66669.47</v>
      </c>
      <c r="J21" s="24">
        <f>I21-E21</f>
        <v>11209.150000000001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48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49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394</v>
      </c>
      <c r="C31" s="96"/>
      <c r="D31" s="97">
        <v>102878.23999999999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30521.16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3015.26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6588.86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35.79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11586.710000000001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927.95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2784.59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55460.319999999992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74548.72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66669.47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11209.150000000001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10874.371400000004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219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37310.9</v>
      </c>
      <c r="F7" s="16">
        <v>9921.51</v>
      </c>
      <c r="G7" s="17">
        <v>37629.1</v>
      </c>
      <c r="H7" s="18">
        <v>37650.81</v>
      </c>
      <c r="I7" s="17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20052.02</v>
      </c>
      <c r="F8" s="16">
        <v>5368.59</v>
      </c>
      <c r="G8" s="17">
        <v>19214.900000000001</v>
      </c>
      <c r="H8" s="18">
        <v>19225.759999999998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7358.75</v>
      </c>
      <c r="F9" s="16">
        <v>1792.41</v>
      </c>
      <c r="G9" s="17">
        <v>7205.6</v>
      </c>
      <c r="H9" s="18">
        <v>7209.91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3212.37</v>
      </c>
      <c r="F12" s="16">
        <v>867.76</v>
      </c>
      <c r="G12" s="17">
        <v>1200.9000000000001</v>
      </c>
      <c r="H12" s="18">
        <v>1201.51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68754.009999999995</v>
      </c>
      <c r="F13" s="16">
        <v>16437.75</v>
      </c>
      <c r="G13" s="17">
        <v>18414.3</v>
      </c>
      <c r="H13" s="18">
        <v>18424.810000000001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292.43</v>
      </c>
      <c r="F14" s="14">
        <v>0</v>
      </c>
      <c r="G14" s="17">
        <v>9207.1</v>
      </c>
      <c r="H14" s="18">
        <v>9212.4500000000007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21512.79</v>
      </c>
      <c r="F15" s="15">
        <v>5147.8</v>
      </c>
      <c r="G15" s="17">
        <v>24018.6</v>
      </c>
      <c r="H15" s="18">
        <v>24032.86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12.68</v>
      </c>
      <c r="F16" s="14">
        <v>0</v>
      </c>
      <c r="G16" s="17">
        <v>400.3</v>
      </c>
      <c r="H16" s="18">
        <v>400.42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1588.79</v>
      </c>
      <c r="F17" s="16">
        <v>275.69</v>
      </c>
      <c r="G17" s="17">
        <v>12809.9</v>
      </c>
      <c r="H17" s="18">
        <v>12817.26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76.260000000000005</v>
      </c>
      <c r="F18" s="14">
        <v>0</v>
      </c>
      <c r="G18" s="17">
        <v>2401.9</v>
      </c>
      <c r="H18" s="18">
        <v>2403.21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88.99</v>
      </c>
      <c r="F19" s="14">
        <v>0</v>
      </c>
      <c r="G19" s="17">
        <v>2802.2</v>
      </c>
      <c r="H19" s="17">
        <v>2803.7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2188.12</v>
      </c>
      <c r="F20" s="14">
        <v>0</v>
      </c>
      <c r="G20" s="17">
        <v>14010.9</v>
      </c>
      <c r="H20" s="17">
        <v>14018.8</v>
      </c>
      <c r="I20" s="18"/>
      <c r="J20" s="15"/>
    </row>
    <row r="21" spans="1:10" s="26" customFormat="1" ht="66" hidden="1" customHeight="1">
      <c r="B21" s="21" t="s">
        <v>220</v>
      </c>
      <c r="C21" s="22">
        <v>4003.1</v>
      </c>
      <c r="D21" s="23">
        <v>0</v>
      </c>
      <c r="E21" s="24">
        <v>162448.10999999999</v>
      </c>
      <c r="F21" s="24">
        <v>39811.51</v>
      </c>
      <c r="G21" s="22">
        <v>149315.70000000001</v>
      </c>
      <c r="H21" s="22">
        <v>149401.5</v>
      </c>
      <c r="I21" s="55">
        <v>142086.95000000001</v>
      </c>
      <c r="J21" s="24">
        <f>I21-E21</f>
        <v>-20361.159999999974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219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220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488</v>
      </c>
      <c r="C31" s="96"/>
      <c r="D31" s="97">
        <v>206173.46000000002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64721.67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3212.37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68754.009999999995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292.43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21690.720000000001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1588.79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2188.12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162448.10999999999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149401.5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142086.95000000001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-20361.159999999974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10093.469000000041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221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6">
        <v>3432.16</v>
      </c>
      <c r="F8" s="16">
        <v>889.09</v>
      </c>
      <c r="G8" s="17">
        <v>5945.6</v>
      </c>
      <c r="H8" s="18">
        <v>5944.07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1897.01</v>
      </c>
      <c r="F9" s="16">
        <v>296.01</v>
      </c>
      <c r="G9" s="17">
        <v>1537.7</v>
      </c>
      <c r="H9" s="18">
        <v>1537.34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6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141.41</v>
      </c>
      <c r="F12" s="16">
        <v>30.96</v>
      </c>
      <c r="G12" s="17">
        <v>717.6</v>
      </c>
      <c r="H12" s="18">
        <v>717.48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152.33000000000001</v>
      </c>
      <c r="F13" s="14">
        <v>0</v>
      </c>
      <c r="G13" s="20">
        <v>4613</v>
      </c>
      <c r="H13" s="18">
        <v>4611.7700000000004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30.46</v>
      </c>
      <c r="F14" s="14">
        <v>0</v>
      </c>
      <c r="G14" s="17">
        <v>922.6</v>
      </c>
      <c r="H14" s="18">
        <v>922.44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5588.98</v>
      </c>
      <c r="F15" s="16">
        <v>1240.9100000000001</v>
      </c>
      <c r="G15" s="17">
        <v>6663.2</v>
      </c>
      <c r="H15" s="18">
        <v>6661.54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10.14</v>
      </c>
      <c r="F16" s="14">
        <v>0</v>
      </c>
      <c r="G16" s="17">
        <v>307.5</v>
      </c>
      <c r="H16" s="18">
        <v>307.52999999999997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476.92</v>
      </c>
      <c r="F17" s="16">
        <v>83.82</v>
      </c>
      <c r="G17" s="17">
        <v>3587.9</v>
      </c>
      <c r="H17" s="18">
        <v>3586.92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50.78</v>
      </c>
      <c r="F18" s="14">
        <v>0</v>
      </c>
      <c r="G18" s="17">
        <v>1537.7</v>
      </c>
      <c r="H18" s="18">
        <v>1537.34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57.54</v>
      </c>
      <c r="F19" s="14">
        <v>0</v>
      </c>
      <c r="G19" s="17">
        <v>1742.7</v>
      </c>
      <c r="H19" s="18">
        <v>1742.32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1240.6300000000001</v>
      </c>
      <c r="F20" s="14">
        <v>0</v>
      </c>
      <c r="G20" s="17">
        <v>3485.3</v>
      </c>
      <c r="H20" s="18">
        <v>3484.42</v>
      </c>
      <c r="I20" s="18"/>
      <c r="J20" s="16"/>
    </row>
    <row r="21" spans="1:10" s="26" customFormat="1" ht="66" hidden="1" customHeight="1">
      <c r="B21" s="21" t="s">
        <v>222</v>
      </c>
      <c r="C21" s="22">
        <v>1025.0999999999999</v>
      </c>
      <c r="D21" s="23">
        <v>0</v>
      </c>
      <c r="E21" s="24">
        <v>13078.36</v>
      </c>
      <c r="F21" s="24">
        <v>2540.79</v>
      </c>
      <c r="G21" s="22">
        <v>31060.799999999999</v>
      </c>
      <c r="H21" s="25">
        <v>31053.17</v>
      </c>
      <c r="I21" s="55">
        <v>26310.880000000001</v>
      </c>
      <c r="J21" s="24">
        <f>I21-E21</f>
        <v>13232.52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221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222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489</v>
      </c>
      <c r="C31" s="96"/>
      <c r="D31" s="97">
        <v>42853.099999999991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5329.17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141.41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152.33000000000001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30.46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5707.44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476.92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1240.6300000000001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13078.36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31053.17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26310.880000000001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13232.52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6544.0855999999912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J53"/>
  <sheetViews>
    <sheetView topLeftCell="A25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223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2503.59</v>
      </c>
      <c r="F7" s="16">
        <v>677.18</v>
      </c>
      <c r="G7" s="20">
        <v>2910</v>
      </c>
      <c r="H7" s="18">
        <v>2906.26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1825.39</v>
      </c>
      <c r="F8" s="16">
        <v>499.62</v>
      </c>
      <c r="G8" s="20">
        <v>1157</v>
      </c>
      <c r="H8" s="17">
        <v>1155.5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1362.35</v>
      </c>
      <c r="F9" s="16">
        <v>296.01</v>
      </c>
      <c r="G9" s="17">
        <v>841.4</v>
      </c>
      <c r="H9" s="17">
        <v>840.4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1342.13</v>
      </c>
      <c r="F12" s="16">
        <v>357.14</v>
      </c>
      <c r="G12" s="17">
        <v>455.8</v>
      </c>
      <c r="H12" s="18">
        <v>455.16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54.86</v>
      </c>
      <c r="F13" s="14">
        <v>0</v>
      </c>
      <c r="G13" s="17">
        <v>1612.8</v>
      </c>
      <c r="H13" s="18">
        <v>1610.73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71.53</v>
      </c>
      <c r="F14" s="14">
        <v>0</v>
      </c>
      <c r="G14" s="17">
        <v>2103.6</v>
      </c>
      <c r="H14" s="18">
        <v>2101.02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2198.2800000000002</v>
      </c>
      <c r="F15" s="16">
        <v>493.17</v>
      </c>
      <c r="G15" s="17">
        <v>2664.6</v>
      </c>
      <c r="H15" s="18">
        <v>2661.28</v>
      </c>
      <c r="I15" s="20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3.57</v>
      </c>
      <c r="F16" s="14">
        <v>0</v>
      </c>
      <c r="G16" s="17">
        <v>105.2</v>
      </c>
      <c r="H16" s="18">
        <v>105.04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214.9</v>
      </c>
      <c r="F17" s="16">
        <v>40.11</v>
      </c>
      <c r="G17" s="17">
        <v>1297.2</v>
      </c>
      <c r="H17" s="17">
        <v>1295.5999999999999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10.71</v>
      </c>
      <c r="F18" s="14">
        <v>0</v>
      </c>
      <c r="G18" s="17">
        <v>315.5</v>
      </c>
      <c r="H18" s="18">
        <v>315.17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11.93</v>
      </c>
      <c r="F19" s="14">
        <v>0</v>
      </c>
      <c r="G19" s="17">
        <v>350.6</v>
      </c>
      <c r="H19" s="18">
        <v>350.04</v>
      </c>
      <c r="I19" s="18"/>
      <c r="J19" s="14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175.94</v>
      </c>
      <c r="F20" s="14">
        <v>0</v>
      </c>
      <c r="G20" s="17">
        <v>1262.2</v>
      </c>
      <c r="H20" s="17">
        <v>1260.5999999999999</v>
      </c>
      <c r="I20" s="18"/>
      <c r="J20" s="16"/>
    </row>
    <row r="21" spans="1:10" s="26" customFormat="1" ht="66" hidden="1" customHeight="1">
      <c r="B21" s="21" t="s">
        <v>224</v>
      </c>
      <c r="C21" s="22">
        <v>350.6</v>
      </c>
      <c r="D21" s="23">
        <v>0</v>
      </c>
      <c r="E21" s="24">
        <v>9775.18</v>
      </c>
      <c r="F21" s="24">
        <v>2363.23</v>
      </c>
      <c r="G21" s="22">
        <v>15075.9</v>
      </c>
      <c r="H21" s="22">
        <v>15056.8</v>
      </c>
      <c r="I21" s="55">
        <v>9829.5400000000009</v>
      </c>
      <c r="J21" s="24">
        <f>I21-E21</f>
        <v>54.360000000000582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223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224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490</v>
      </c>
      <c r="C31" s="96"/>
      <c r="D31" s="97">
        <v>20778.2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5691.33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1342.13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54.86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71.53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2224.4900000000002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214.9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175.94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9775.18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15056.8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9829.5400000000009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54.360000000000582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7213.4348000000009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225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5347.34</v>
      </c>
      <c r="F7" s="15">
        <v>1434.9</v>
      </c>
      <c r="G7" s="17">
        <v>6500.3</v>
      </c>
      <c r="H7" s="17">
        <v>6507.8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5710.3</v>
      </c>
      <c r="F8" s="16">
        <v>683.57</v>
      </c>
      <c r="G8" s="17">
        <v>3095.4</v>
      </c>
      <c r="H8" s="18">
        <v>3098.94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1661.53</v>
      </c>
      <c r="F9" s="16">
        <v>296.01</v>
      </c>
      <c r="G9" s="17">
        <v>1547.7</v>
      </c>
      <c r="H9" s="17">
        <v>1549.5</v>
      </c>
      <c r="I9" s="17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3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3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1348.09</v>
      </c>
      <c r="F12" s="16">
        <v>357.14</v>
      </c>
      <c r="G12" s="17">
        <v>464.3</v>
      </c>
      <c r="H12" s="17">
        <v>464.8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164.53</v>
      </c>
      <c r="F13" s="14">
        <v>0</v>
      </c>
      <c r="G13" s="17">
        <v>3559.7</v>
      </c>
      <c r="H13" s="18">
        <v>3563.88</v>
      </c>
      <c r="I13" s="18"/>
      <c r="J13" s="14"/>
    </row>
    <row r="14" spans="2:10" s="19" customFormat="1" ht="66" hidden="1" customHeight="1">
      <c r="B14" s="13"/>
      <c r="C14" s="13"/>
      <c r="D14" s="14"/>
      <c r="E14" s="16"/>
      <c r="F14" s="14"/>
      <c r="G14" s="17"/>
      <c r="H14" s="18"/>
      <c r="I14" s="18"/>
      <c r="J14" s="14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2386.33</v>
      </c>
      <c r="F15" s="16">
        <v>526.57000000000005</v>
      </c>
      <c r="G15" s="17">
        <v>2682.7</v>
      </c>
      <c r="H15" s="18">
        <v>2685.78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4.7699999999999996</v>
      </c>
      <c r="F16" s="14">
        <v>0</v>
      </c>
      <c r="G16" s="17">
        <v>103.2</v>
      </c>
      <c r="H16" s="18">
        <v>103.26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237.53</v>
      </c>
      <c r="F17" s="16">
        <v>40.11</v>
      </c>
      <c r="G17" s="17">
        <v>1444.5</v>
      </c>
      <c r="H17" s="18">
        <v>1446.24</v>
      </c>
      <c r="I17" s="17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14.29</v>
      </c>
      <c r="F18" s="14">
        <v>0</v>
      </c>
      <c r="G18" s="17">
        <v>309.5</v>
      </c>
      <c r="H18" s="18">
        <v>309.86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14.29</v>
      </c>
      <c r="F19" s="14">
        <v>0</v>
      </c>
      <c r="G19" s="17">
        <v>309.5</v>
      </c>
      <c r="H19" s="18">
        <v>309.86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1349.07</v>
      </c>
      <c r="F20" s="14">
        <v>0</v>
      </c>
      <c r="G20" s="17">
        <v>2166.8000000000002</v>
      </c>
      <c r="H20" s="17">
        <v>2169.3000000000002</v>
      </c>
      <c r="I20" s="18"/>
      <c r="J20" s="16"/>
    </row>
    <row r="21" spans="1:10" s="26" customFormat="1" ht="66" hidden="1" customHeight="1">
      <c r="B21" s="21" t="s">
        <v>226</v>
      </c>
      <c r="C21" s="22">
        <v>515.9</v>
      </c>
      <c r="D21" s="23">
        <v>0</v>
      </c>
      <c r="E21" s="24">
        <v>18238.07</v>
      </c>
      <c r="F21" s="27">
        <v>3338.3</v>
      </c>
      <c r="G21" s="22">
        <v>22183.599999999999</v>
      </c>
      <c r="H21" s="25">
        <v>22209.22</v>
      </c>
      <c r="I21" s="55">
        <v>12283.49</v>
      </c>
      <c r="J21" s="24">
        <f>I21-E21</f>
        <v>-5954.58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225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226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491</v>
      </c>
      <c r="C31" s="96"/>
      <c r="D31" s="97">
        <v>30648.5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12719.17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1348.09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164.53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0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2419.6799999999998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237.53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1349.07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18238.07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22209.22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12283.49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-5954.58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13697.283800000001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227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3942.09</v>
      </c>
      <c r="F7" s="16">
        <v>1049.21</v>
      </c>
      <c r="G7" s="17">
        <v>5022.3</v>
      </c>
      <c r="H7" s="18">
        <v>4702.88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4691.78</v>
      </c>
      <c r="F8" s="16">
        <v>420.11</v>
      </c>
      <c r="G8" s="17">
        <v>2282.8000000000002</v>
      </c>
      <c r="H8" s="18">
        <v>2137.56</v>
      </c>
      <c r="I8" s="17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1407.66</v>
      </c>
      <c r="F9" s="16">
        <v>296.01</v>
      </c>
      <c r="G9" s="17">
        <v>1572.6</v>
      </c>
      <c r="H9" s="18">
        <v>1472.61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1348.09</v>
      </c>
      <c r="F12" s="16">
        <v>357.14</v>
      </c>
      <c r="G12" s="17">
        <v>456.6</v>
      </c>
      <c r="H12" s="18">
        <v>427.49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3918.02</v>
      </c>
      <c r="F13" s="14">
        <v>1047</v>
      </c>
      <c r="G13" s="17">
        <v>1775.5</v>
      </c>
      <c r="H13" s="18">
        <v>1662.73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135.91999999999999</v>
      </c>
      <c r="F14" s="14">
        <v>0</v>
      </c>
      <c r="G14" s="17">
        <v>2891.6</v>
      </c>
      <c r="H14" s="18">
        <v>2707.71</v>
      </c>
      <c r="I14" s="17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2744.68</v>
      </c>
      <c r="F15" s="16">
        <v>606.69000000000005</v>
      </c>
      <c r="G15" s="17">
        <v>3297.4</v>
      </c>
      <c r="H15" s="18">
        <v>3087.81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4.7699999999999996</v>
      </c>
      <c r="F16" s="14">
        <v>0</v>
      </c>
      <c r="G16" s="17">
        <v>101.5</v>
      </c>
      <c r="H16" s="18">
        <v>95.08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247.08</v>
      </c>
      <c r="F17" s="16">
        <v>40.11</v>
      </c>
      <c r="G17" s="17">
        <v>1623.4</v>
      </c>
      <c r="H17" s="18">
        <v>1520.23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14.29</v>
      </c>
      <c r="F18" s="14">
        <v>0</v>
      </c>
      <c r="G18" s="17">
        <v>304.39999999999998</v>
      </c>
      <c r="H18" s="18">
        <v>285.02999999999997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14.29</v>
      </c>
      <c r="F19" s="14">
        <v>0</v>
      </c>
      <c r="G19" s="17">
        <v>304.39999999999998</v>
      </c>
      <c r="H19" s="18">
        <v>285.02999999999997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412.05</v>
      </c>
      <c r="F20" s="14">
        <v>0</v>
      </c>
      <c r="G20" s="17">
        <v>2181.4</v>
      </c>
      <c r="H20" s="18">
        <v>2042.65</v>
      </c>
      <c r="I20" s="18"/>
      <c r="J20" s="16"/>
    </row>
    <row r="21" spans="1:10" s="26" customFormat="1" ht="66" hidden="1" customHeight="1">
      <c r="B21" s="21" t="s">
        <v>228</v>
      </c>
      <c r="C21" s="22">
        <v>507.3</v>
      </c>
      <c r="D21" s="23">
        <v>0</v>
      </c>
      <c r="E21" s="24">
        <v>18880.72</v>
      </c>
      <c r="F21" s="24">
        <v>3816.27</v>
      </c>
      <c r="G21" s="22">
        <v>21813.9</v>
      </c>
      <c r="H21" s="25">
        <v>20426.810000000001</v>
      </c>
      <c r="I21" s="55">
        <v>14156.47</v>
      </c>
      <c r="J21" s="24">
        <f>I21-E21</f>
        <v>-4724.2500000000018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227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228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492</v>
      </c>
      <c r="C31" s="96"/>
      <c r="D31" s="97">
        <v>28188.55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10041.529999999999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1348.09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3918.02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135.91999999999999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2778.0299999999997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247.08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412.05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18880.72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20426.810000000001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14156.47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-4724.2500000000018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8652.6214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229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8451.42</v>
      </c>
      <c r="F7" s="16">
        <v>2263.34</v>
      </c>
      <c r="G7" s="17">
        <v>9802.1</v>
      </c>
      <c r="H7" s="18">
        <v>9812.6200000000008</v>
      </c>
      <c r="I7" s="18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4">
        <v>6760</v>
      </c>
      <c r="F8" s="16">
        <v>1872.53</v>
      </c>
      <c r="G8" s="17">
        <v>5143.7</v>
      </c>
      <c r="H8" s="18">
        <v>5149.17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3262.96</v>
      </c>
      <c r="F9" s="16">
        <v>592.01</v>
      </c>
      <c r="G9" s="17">
        <v>2426.3000000000002</v>
      </c>
      <c r="H9" s="18">
        <v>2428.92</v>
      </c>
      <c r="I9" s="17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3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3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1952.69</v>
      </c>
      <c r="F12" s="16">
        <v>528.78</v>
      </c>
      <c r="G12" s="17">
        <v>970.5</v>
      </c>
      <c r="H12" s="18">
        <v>971.17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218.23</v>
      </c>
      <c r="F13" s="14">
        <v>0</v>
      </c>
      <c r="G13" s="17">
        <v>5920.1</v>
      </c>
      <c r="H13" s="18">
        <v>5926.32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207.49</v>
      </c>
      <c r="F14" s="14">
        <v>0</v>
      </c>
      <c r="G14" s="17">
        <v>5628.9</v>
      </c>
      <c r="H14" s="18">
        <v>5634.86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4565.68</v>
      </c>
      <c r="F15" s="16">
        <v>1007.46</v>
      </c>
      <c r="G15" s="17">
        <v>5337.8</v>
      </c>
      <c r="H15" s="17">
        <v>5343.4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7.15</v>
      </c>
      <c r="F16" s="14">
        <v>0</v>
      </c>
      <c r="G16" s="17">
        <v>194.1</v>
      </c>
      <c r="H16" s="18">
        <v>194.18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399.65</v>
      </c>
      <c r="F17" s="16">
        <v>69.25</v>
      </c>
      <c r="G17" s="17">
        <v>2814.5</v>
      </c>
      <c r="H17" s="18">
        <v>2817.46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28.58</v>
      </c>
      <c r="F18" s="14">
        <v>0</v>
      </c>
      <c r="G18" s="17">
        <v>776.4</v>
      </c>
      <c r="H18" s="18">
        <v>777.24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32.200000000000003</v>
      </c>
      <c r="F19" s="14">
        <v>0</v>
      </c>
      <c r="G19" s="17">
        <v>873.5</v>
      </c>
      <c r="H19" s="18">
        <v>874.37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702.57</v>
      </c>
      <c r="F20" s="14">
        <v>0</v>
      </c>
      <c r="G20" s="20">
        <v>1844</v>
      </c>
      <c r="H20" s="18">
        <v>1845.86</v>
      </c>
      <c r="I20" s="18"/>
      <c r="J20" s="16"/>
    </row>
    <row r="21" spans="1:10" s="26" customFormat="1" ht="66" hidden="1" customHeight="1">
      <c r="B21" s="21" t="s">
        <v>230</v>
      </c>
      <c r="C21" s="22">
        <v>970.5</v>
      </c>
      <c r="D21" s="23">
        <v>0</v>
      </c>
      <c r="E21" s="24">
        <v>26588.62</v>
      </c>
      <c r="F21" s="24">
        <v>6333.37</v>
      </c>
      <c r="G21" s="22">
        <v>41731.9</v>
      </c>
      <c r="H21" s="25">
        <v>41775.57</v>
      </c>
      <c r="I21" s="55">
        <v>38403.74</v>
      </c>
      <c r="J21" s="27">
        <f>I21-E21</f>
        <v>11815.119999999999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229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230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493</v>
      </c>
      <c r="C31" s="96"/>
      <c r="D31" s="97">
        <v>57650.9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18474.38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1952.69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218.23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207.49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4633.6099999999997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399.65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702.57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26588.620000000003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41775.57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38403.74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11815.119999999999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4653.7388000000137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231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29937.64</v>
      </c>
      <c r="F7" s="16">
        <v>7565.44</v>
      </c>
      <c r="G7" s="20">
        <v>14747</v>
      </c>
      <c r="H7" s="18">
        <v>14773.06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6771.64</v>
      </c>
      <c r="F8" s="16">
        <v>1746.33</v>
      </c>
      <c r="G8" s="17">
        <v>7815.9</v>
      </c>
      <c r="H8" s="18">
        <v>7829.76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2511.4</v>
      </c>
      <c r="F9" s="16">
        <v>592.01</v>
      </c>
      <c r="G9" s="17">
        <v>3096.9</v>
      </c>
      <c r="H9" s="18">
        <v>3102.32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1925.85</v>
      </c>
      <c r="F12" s="16">
        <v>523.62</v>
      </c>
      <c r="G12" s="17">
        <v>884.8</v>
      </c>
      <c r="H12" s="18">
        <v>886.36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604.29999999999995</v>
      </c>
      <c r="F13" s="15">
        <v>83.3</v>
      </c>
      <c r="G13" s="17">
        <v>7963.4</v>
      </c>
      <c r="H13" s="18">
        <v>7977.54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295.68</v>
      </c>
      <c r="F14" s="14">
        <v>0</v>
      </c>
      <c r="G14" s="17">
        <v>9143.1</v>
      </c>
      <c r="H14" s="18">
        <v>9159.4599999999991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9930.33</v>
      </c>
      <c r="F15" s="16">
        <v>2393.73</v>
      </c>
      <c r="G15" s="20">
        <v>10028</v>
      </c>
      <c r="H15" s="17">
        <v>10045.700000000001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4.7699999999999996</v>
      </c>
      <c r="F16" s="14">
        <v>0</v>
      </c>
      <c r="G16" s="17">
        <v>147.5</v>
      </c>
      <c r="H16" s="18">
        <v>147.74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732.83</v>
      </c>
      <c r="F17" s="16">
        <v>129.99</v>
      </c>
      <c r="G17" s="17">
        <v>5456.4</v>
      </c>
      <c r="H17" s="17">
        <v>5466.1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28.58</v>
      </c>
      <c r="F18" s="14">
        <v>0</v>
      </c>
      <c r="G18" s="17">
        <v>884.8</v>
      </c>
      <c r="H18" s="18">
        <v>886.36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33.43</v>
      </c>
      <c r="F19" s="14">
        <v>0</v>
      </c>
      <c r="G19" s="17">
        <v>1032.3</v>
      </c>
      <c r="H19" s="17">
        <v>1034.0999999999999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823.39</v>
      </c>
      <c r="F20" s="14">
        <v>0</v>
      </c>
      <c r="G20" s="17">
        <v>2212.1</v>
      </c>
      <c r="H20" s="18">
        <v>2216.12</v>
      </c>
      <c r="I20" s="18"/>
      <c r="J20" s="16"/>
    </row>
    <row r="21" spans="1:10" s="26" customFormat="1" ht="66" hidden="1" customHeight="1">
      <c r="B21" s="21" t="s">
        <v>232</v>
      </c>
      <c r="C21" s="22">
        <v>1474.7</v>
      </c>
      <c r="D21" s="23">
        <v>0</v>
      </c>
      <c r="E21" s="24">
        <v>53599.839999999997</v>
      </c>
      <c r="F21" s="24">
        <v>13034.42</v>
      </c>
      <c r="G21" s="22">
        <v>63412.2</v>
      </c>
      <c r="H21" s="25">
        <v>63524.62</v>
      </c>
      <c r="I21" s="55">
        <v>55135.54</v>
      </c>
      <c r="J21" s="27">
        <f>I21-E21</f>
        <v>1535.7000000000044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231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232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494</v>
      </c>
      <c r="C31" s="96"/>
      <c r="D31" s="97">
        <v>87663.700000000012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39220.68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1925.85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604.29999999999995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295.68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9997.11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732.83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823.39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53599.840000000004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63524.62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55135.54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1535.7000000000044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11576.654800000018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233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22857.69</v>
      </c>
      <c r="F7" s="16">
        <v>5622.28</v>
      </c>
      <c r="G7" s="20">
        <v>14423</v>
      </c>
      <c r="H7" s="17">
        <v>14895.3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7613.63</v>
      </c>
      <c r="F8" s="16">
        <v>1948.24</v>
      </c>
      <c r="G8" s="17">
        <v>7644.2</v>
      </c>
      <c r="H8" s="18">
        <v>7894.54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2516.14</v>
      </c>
      <c r="F9" s="16">
        <v>592.01</v>
      </c>
      <c r="G9" s="17">
        <v>3173.1</v>
      </c>
      <c r="H9" s="18">
        <v>3276.96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2336.58</v>
      </c>
      <c r="F12" s="16">
        <v>588.07000000000005</v>
      </c>
      <c r="G12" s="17">
        <v>865.4</v>
      </c>
      <c r="H12" s="18">
        <v>893.74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1422.74</v>
      </c>
      <c r="F13" s="16">
        <v>318.14</v>
      </c>
      <c r="G13" s="17">
        <v>7788.4</v>
      </c>
      <c r="H13" s="18">
        <v>8043.51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295.68</v>
      </c>
      <c r="F14" s="14">
        <v>0</v>
      </c>
      <c r="G14" s="17">
        <v>8942.2999999999993</v>
      </c>
      <c r="H14" s="18">
        <v>9235.06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10040.1</v>
      </c>
      <c r="F15" s="16">
        <v>2436.2800000000002</v>
      </c>
      <c r="G15" s="17">
        <v>9951.9</v>
      </c>
      <c r="H15" s="18">
        <v>10277.66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4.7699999999999996</v>
      </c>
      <c r="F16" s="14">
        <v>0</v>
      </c>
      <c r="G16" s="17">
        <v>144.19999999999999</v>
      </c>
      <c r="H16" s="18">
        <v>149.04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732.83</v>
      </c>
      <c r="F17" s="16">
        <v>129.99</v>
      </c>
      <c r="G17" s="17">
        <v>5336.5</v>
      </c>
      <c r="H17" s="18">
        <v>5511.23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23.83</v>
      </c>
      <c r="F18" s="14">
        <v>0</v>
      </c>
      <c r="G18" s="17">
        <v>721.1</v>
      </c>
      <c r="H18" s="18">
        <v>744.84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28.58</v>
      </c>
      <c r="F19" s="14">
        <v>0</v>
      </c>
      <c r="G19" s="17">
        <v>865.4</v>
      </c>
      <c r="H19" s="18">
        <v>893.74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2689.69</v>
      </c>
      <c r="F20" s="14">
        <v>0</v>
      </c>
      <c r="G20" s="17">
        <v>2163.4</v>
      </c>
      <c r="H20" s="18">
        <v>2234.34</v>
      </c>
      <c r="I20" s="18"/>
      <c r="J20" s="16"/>
    </row>
    <row r="21" spans="1:10" s="26" customFormat="1" ht="66" hidden="1" customHeight="1">
      <c r="B21" s="21" t="s">
        <v>234</v>
      </c>
      <c r="C21" s="22">
        <v>1442.3</v>
      </c>
      <c r="D21" s="23">
        <v>0</v>
      </c>
      <c r="E21" s="24">
        <v>50562.26</v>
      </c>
      <c r="F21" s="24">
        <v>11635.01</v>
      </c>
      <c r="G21" s="22">
        <v>62018.9</v>
      </c>
      <c r="H21" s="25">
        <v>64049.96</v>
      </c>
      <c r="I21" s="55">
        <v>52518.99</v>
      </c>
      <c r="J21" s="24">
        <f>I21-E21</f>
        <v>1956.7299999999959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233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234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495</v>
      </c>
      <c r="C31" s="96"/>
      <c r="D31" s="97">
        <v>88388.4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32987.46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2336.58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1422.74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295.68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10097.280000000001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732.83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2689.69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50562.26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64049.96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52518.99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1956.7299999999959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15912.193800000008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235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18961.12</v>
      </c>
      <c r="F7" s="16">
        <v>4925.08</v>
      </c>
      <c r="G7" s="20">
        <v>15604</v>
      </c>
      <c r="H7" s="18">
        <v>15588.75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5997.39</v>
      </c>
      <c r="F8" s="16">
        <v>1573.12</v>
      </c>
      <c r="G8" s="17">
        <v>8426.2000000000007</v>
      </c>
      <c r="H8" s="18">
        <v>8417.91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5337.75</v>
      </c>
      <c r="F9" s="16">
        <v>1116.08</v>
      </c>
      <c r="G9" s="17">
        <v>2340.6</v>
      </c>
      <c r="H9" s="18">
        <v>2338.38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1381.98</v>
      </c>
      <c r="F12" s="16">
        <v>367.47</v>
      </c>
      <c r="G12" s="17">
        <v>624.20000000000005</v>
      </c>
      <c r="H12" s="18">
        <v>623.57000000000005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3743.08</v>
      </c>
      <c r="F13" s="15">
        <v>606.5</v>
      </c>
      <c r="G13" s="17">
        <v>6241.6</v>
      </c>
      <c r="H13" s="18">
        <v>6235.74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152.62</v>
      </c>
      <c r="F14" s="14">
        <v>0</v>
      </c>
      <c r="G14" s="17">
        <v>5929.5</v>
      </c>
      <c r="H14" s="18">
        <v>5923.66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10094.65</v>
      </c>
      <c r="F15" s="16">
        <v>2450.0700000000002</v>
      </c>
      <c r="G15" s="17">
        <v>10610.7</v>
      </c>
      <c r="H15" s="18">
        <v>10600.26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8.02</v>
      </c>
      <c r="F16" s="14">
        <v>0</v>
      </c>
      <c r="G16" s="17">
        <v>312.10000000000002</v>
      </c>
      <c r="H16" s="18">
        <v>311.72000000000003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704.96</v>
      </c>
      <c r="F17" s="16">
        <v>129.99</v>
      </c>
      <c r="G17" s="17">
        <v>5773.5</v>
      </c>
      <c r="H17" s="18">
        <v>5767.72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537.1</v>
      </c>
      <c r="F18" s="14">
        <v>0</v>
      </c>
      <c r="G18" s="17">
        <v>936.2</v>
      </c>
      <c r="H18" s="18">
        <v>935.34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28.08</v>
      </c>
      <c r="F19" s="14">
        <v>0</v>
      </c>
      <c r="G19" s="17">
        <v>1092.3</v>
      </c>
      <c r="H19" s="18">
        <v>1091.24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2800.58</v>
      </c>
      <c r="F20" s="14">
        <v>0</v>
      </c>
      <c r="G20" s="17">
        <v>1872.5</v>
      </c>
      <c r="H20" s="18">
        <v>1870.59</v>
      </c>
      <c r="I20" s="18"/>
      <c r="J20" s="16"/>
    </row>
    <row r="21" spans="1:10" s="26" customFormat="1" ht="66" hidden="1" customHeight="1">
      <c r="B21" s="21" t="s">
        <v>236</v>
      </c>
      <c r="C21" s="22">
        <v>1560.4</v>
      </c>
      <c r="D21" s="23">
        <v>0</v>
      </c>
      <c r="E21" s="24">
        <v>49747.33</v>
      </c>
      <c r="F21" s="24">
        <v>11168.31</v>
      </c>
      <c r="G21" s="22">
        <v>59763.4</v>
      </c>
      <c r="H21" s="25">
        <v>59704.88</v>
      </c>
      <c r="I21" s="55">
        <v>52602.07</v>
      </c>
      <c r="J21" s="24">
        <f>I21-E21</f>
        <v>2854.739999999998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235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236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496</v>
      </c>
      <c r="C31" s="96"/>
      <c r="D31" s="97">
        <v>82392.2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30296.26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1381.98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3743.08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152.62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10667.85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704.96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2800.58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49747.33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59704.88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52602.07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2854.739999999998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9801.3434000000125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237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12941.37</v>
      </c>
      <c r="F7" s="16">
        <v>3430.44</v>
      </c>
      <c r="G7" s="20">
        <v>14791</v>
      </c>
      <c r="H7" s="18">
        <v>14806.76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9104.68</v>
      </c>
      <c r="F8" s="16">
        <v>1951.86</v>
      </c>
      <c r="G8" s="17">
        <v>7839.2</v>
      </c>
      <c r="H8" s="18">
        <v>7847.64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2852.02</v>
      </c>
      <c r="F9" s="15">
        <v>667.2</v>
      </c>
      <c r="G9" s="17">
        <v>3106.1</v>
      </c>
      <c r="H9" s="18">
        <v>3109.55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1433.74</v>
      </c>
      <c r="F12" s="16">
        <v>377.79</v>
      </c>
      <c r="G12" s="17">
        <v>887.5</v>
      </c>
      <c r="H12" s="18">
        <v>888.32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29646.61</v>
      </c>
      <c r="F13" s="14">
        <v>0</v>
      </c>
      <c r="G13" s="17">
        <v>7839.2</v>
      </c>
      <c r="H13" s="18">
        <v>7847.64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290.94</v>
      </c>
      <c r="F14" s="14">
        <v>0</v>
      </c>
      <c r="G14" s="17">
        <v>9022.5</v>
      </c>
      <c r="H14" s="18">
        <v>9032.16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10028.51</v>
      </c>
      <c r="F15" s="16">
        <v>2420.6799999999998</v>
      </c>
      <c r="G15" s="20">
        <v>9910</v>
      </c>
      <c r="H15" s="18">
        <v>9920.56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4.7699999999999996</v>
      </c>
      <c r="F16" s="14">
        <v>0</v>
      </c>
      <c r="G16" s="17">
        <v>147.9</v>
      </c>
      <c r="H16" s="18">
        <v>148.13999999999999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732.83</v>
      </c>
      <c r="F17" s="16">
        <v>129.99</v>
      </c>
      <c r="G17" s="17">
        <v>5472.7</v>
      </c>
      <c r="H17" s="18">
        <v>5478.58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28.58</v>
      </c>
      <c r="F18" s="14">
        <v>0</v>
      </c>
      <c r="G18" s="17">
        <v>887.5</v>
      </c>
      <c r="H18" s="18">
        <v>888.32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33.43</v>
      </c>
      <c r="F19" s="14">
        <v>0</v>
      </c>
      <c r="G19" s="17">
        <v>1035.4000000000001</v>
      </c>
      <c r="H19" s="17">
        <v>1036.5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1421.52</v>
      </c>
      <c r="F20" s="14">
        <v>0</v>
      </c>
      <c r="G20" s="17">
        <v>2662.4</v>
      </c>
      <c r="H20" s="18">
        <v>2665.24</v>
      </c>
      <c r="I20" s="17"/>
      <c r="J20" s="16"/>
    </row>
    <row r="21" spans="1:10" s="26" customFormat="1" ht="66" hidden="1" customHeight="1">
      <c r="B21" s="21" t="s">
        <v>238</v>
      </c>
      <c r="C21" s="22">
        <v>1479.1</v>
      </c>
      <c r="D21" s="23">
        <v>0</v>
      </c>
      <c r="E21" s="23">
        <v>68519</v>
      </c>
      <c r="F21" s="24">
        <v>8977.9599999999991</v>
      </c>
      <c r="G21" s="22">
        <v>63601.4</v>
      </c>
      <c r="H21" s="25">
        <v>63669.41</v>
      </c>
      <c r="I21" s="55">
        <v>51857.23</v>
      </c>
      <c r="J21" s="24">
        <f>I21-E21</f>
        <v>-16661.769999999997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237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238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497</v>
      </c>
      <c r="C31" s="96"/>
      <c r="D31" s="97">
        <v>87863.700000000012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24898.070000000003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1433.74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29646.61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290.94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10095.290000000001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732.83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1421.52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68519.000000000015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63669.41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51857.23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-16661.769999999997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16300.722600000008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50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12718.26</v>
      </c>
      <c r="F7" s="16">
        <v>3416.36</v>
      </c>
      <c r="G7" s="17">
        <v>13801.9</v>
      </c>
      <c r="H7" s="18">
        <v>14150.25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5819.02</v>
      </c>
      <c r="F8" s="16">
        <v>1548.72</v>
      </c>
      <c r="G8" s="20">
        <v>6901</v>
      </c>
      <c r="H8" s="18">
        <v>7075.05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7052.06</v>
      </c>
      <c r="F9" s="15">
        <v>2287.5</v>
      </c>
      <c r="G9" s="17">
        <v>3162.9</v>
      </c>
      <c r="H9" s="17">
        <v>3242.8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4699.4399999999996</v>
      </c>
      <c r="F12" s="16">
        <v>1261.3900000000001</v>
      </c>
      <c r="G12" s="17">
        <v>1293.9000000000001</v>
      </c>
      <c r="H12" s="18">
        <v>1326.63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28901.98</v>
      </c>
      <c r="F13" s="14">
        <v>0</v>
      </c>
      <c r="G13" s="17">
        <v>11357.8</v>
      </c>
      <c r="H13" s="17">
        <v>11644.6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233.73</v>
      </c>
      <c r="F14" s="14">
        <v>0</v>
      </c>
      <c r="G14" s="17">
        <v>7044.7</v>
      </c>
      <c r="H14" s="18">
        <v>7222.61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17727.900000000001</v>
      </c>
      <c r="F15" s="16">
        <v>2014.62</v>
      </c>
      <c r="G15" s="17">
        <v>8482.4</v>
      </c>
      <c r="H15" s="18">
        <v>8696.5499999999993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4.7699999999999996</v>
      </c>
      <c r="F16" s="14">
        <v>0</v>
      </c>
      <c r="G16" s="17">
        <v>143.80000000000001</v>
      </c>
      <c r="H16" s="18">
        <v>147.41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585.91999999999996</v>
      </c>
      <c r="F17" s="16">
        <v>100.91</v>
      </c>
      <c r="G17" s="17">
        <v>4600.6000000000004</v>
      </c>
      <c r="H17" s="18">
        <v>4716.75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23.83</v>
      </c>
      <c r="F18" s="14">
        <v>0</v>
      </c>
      <c r="G18" s="17">
        <v>718.9</v>
      </c>
      <c r="H18" s="18">
        <v>736.86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23.83</v>
      </c>
      <c r="F19" s="14">
        <v>0</v>
      </c>
      <c r="G19" s="17">
        <v>718.9</v>
      </c>
      <c r="H19" s="18">
        <v>736.86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2439.0700000000002</v>
      </c>
      <c r="F20" s="14">
        <v>0</v>
      </c>
      <c r="G20" s="17">
        <v>3594.3</v>
      </c>
      <c r="H20" s="18">
        <v>3684.95</v>
      </c>
      <c r="I20" s="18"/>
      <c r="J20" s="16"/>
    </row>
    <row r="21" spans="1:10" s="26" customFormat="1" ht="66" hidden="1" customHeight="1">
      <c r="B21" s="21" t="s">
        <v>51</v>
      </c>
      <c r="C21" s="22">
        <v>1437.7</v>
      </c>
      <c r="D21" s="23">
        <v>0</v>
      </c>
      <c r="E21" s="24">
        <v>80229.81</v>
      </c>
      <c r="F21" s="27">
        <v>10629.5</v>
      </c>
      <c r="G21" s="22">
        <v>61821.1</v>
      </c>
      <c r="H21" s="25">
        <v>63381.32</v>
      </c>
      <c r="I21" s="55">
        <v>60753.58</v>
      </c>
      <c r="J21" s="24">
        <f>I21-E21</f>
        <v>-19476.229999999996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50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51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395</v>
      </c>
      <c r="C31" s="96"/>
      <c r="D31" s="97">
        <v>87466.47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60753.58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4699.4399999999996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28901.98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233.73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17780.330000000005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585.91999999999996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2439.0700000000002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115394.05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63381.32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60753.58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-19476.229999999996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3626.5296000000089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  <colBreaks count="1" manualBreakCount="1">
    <brk id="6" max="1048575" man="1"/>
  </colBreaks>
</worksheet>
</file>

<file path=xl/worksheets/sheet110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239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20508.54</v>
      </c>
      <c r="F7" s="16">
        <v>4699.8900000000003</v>
      </c>
      <c r="G7" s="20">
        <v>15067</v>
      </c>
      <c r="H7" s="17">
        <v>15067.6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9612.93</v>
      </c>
      <c r="F8" s="16">
        <v>2641.91</v>
      </c>
      <c r="G8" s="17">
        <v>8136.2</v>
      </c>
      <c r="H8" s="18">
        <v>8136.44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3172.54</v>
      </c>
      <c r="F9" s="16">
        <v>695.49</v>
      </c>
      <c r="G9" s="17">
        <v>3164.1</v>
      </c>
      <c r="H9" s="17">
        <v>3164.1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1433.81</v>
      </c>
      <c r="F12" s="16">
        <v>377.79</v>
      </c>
      <c r="G12" s="20">
        <v>904</v>
      </c>
      <c r="H12" s="20">
        <v>904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248.61</v>
      </c>
      <c r="F13" s="14">
        <v>0</v>
      </c>
      <c r="G13" s="17">
        <v>7834.8</v>
      </c>
      <c r="H13" s="18">
        <v>7835.08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286.83999999999997</v>
      </c>
      <c r="F14" s="14">
        <v>0</v>
      </c>
      <c r="G14" s="17">
        <v>9040.2000000000007</v>
      </c>
      <c r="H14" s="18">
        <v>9040.52</v>
      </c>
      <c r="I14" s="17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9708.07</v>
      </c>
      <c r="F15" s="16">
        <v>2195.5700000000002</v>
      </c>
      <c r="G15" s="17">
        <v>10697.6</v>
      </c>
      <c r="H15" s="18">
        <v>10697.76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4.78</v>
      </c>
      <c r="F16" s="14">
        <v>0</v>
      </c>
      <c r="G16" s="17">
        <v>150.69999999999999</v>
      </c>
      <c r="H16" s="18">
        <v>150.55000000000001</v>
      </c>
      <c r="I16" s="20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682.11</v>
      </c>
      <c r="F17" s="16">
        <v>116.56</v>
      </c>
      <c r="G17" s="17">
        <v>5725.5</v>
      </c>
      <c r="H17" s="18">
        <v>5725.56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28.65</v>
      </c>
      <c r="F18" s="14">
        <v>0</v>
      </c>
      <c r="G18" s="20">
        <v>904</v>
      </c>
      <c r="H18" s="20">
        <v>904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28.65</v>
      </c>
      <c r="F19" s="14">
        <v>0</v>
      </c>
      <c r="G19" s="20">
        <v>904</v>
      </c>
      <c r="H19" s="20">
        <v>904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1588.82</v>
      </c>
      <c r="F20" s="14">
        <v>0</v>
      </c>
      <c r="G20" s="17">
        <v>2109.4</v>
      </c>
      <c r="H20" s="18">
        <v>2109.48</v>
      </c>
      <c r="I20" s="18"/>
      <c r="J20" s="16"/>
    </row>
    <row r="21" spans="1:10" s="26" customFormat="1" ht="66" hidden="1" customHeight="1">
      <c r="B21" s="21" t="s">
        <v>128</v>
      </c>
      <c r="C21" s="22">
        <v>1506.7</v>
      </c>
      <c r="D21" s="23">
        <v>0</v>
      </c>
      <c r="E21" s="24">
        <v>47304.35</v>
      </c>
      <c r="F21" s="24">
        <v>10727.21</v>
      </c>
      <c r="G21" s="22">
        <v>64637.5</v>
      </c>
      <c r="H21" s="25">
        <v>64639.09</v>
      </c>
      <c r="I21" s="55">
        <v>51577.3</v>
      </c>
      <c r="J21" s="24">
        <f>I21-E21</f>
        <v>4272.9500000000044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239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128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498</v>
      </c>
      <c r="C31" s="96"/>
      <c r="D31" s="97">
        <v>89201.9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33294.01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1433.81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248.61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286.83999999999997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9770.15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682.11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1588.82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47304.35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64639.09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51577.3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4272.9500000000044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18025.225999999995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240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20872.599999999999</v>
      </c>
      <c r="F7" s="16">
        <v>4709.01</v>
      </c>
      <c r="G7" s="17">
        <v>14475.3</v>
      </c>
      <c r="H7" s="18">
        <v>14490.65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10564.37</v>
      </c>
      <c r="F8" s="16">
        <v>2600.66</v>
      </c>
      <c r="G8" s="17">
        <v>7739.3</v>
      </c>
      <c r="H8" s="18">
        <v>7747.38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5135.5200000000004</v>
      </c>
      <c r="F9" s="16">
        <v>1202.0899999999999</v>
      </c>
      <c r="G9" s="20">
        <v>3153</v>
      </c>
      <c r="H9" s="18">
        <v>3156.36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1433.74</v>
      </c>
      <c r="F12" s="16">
        <v>377.79</v>
      </c>
      <c r="G12" s="17">
        <v>859.9</v>
      </c>
      <c r="H12" s="17">
        <v>860.7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262.32</v>
      </c>
      <c r="F13" s="14">
        <v>0</v>
      </c>
      <c r="G13" s="17">
        <v>7882.6</v>
      </c>
      <c r="H13" s="18">
        <v>7890.91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300.48</v>
      </c>
      <c r="F14" s="14">
        <v>0</v>
      </c>
      <c r="G14" s="17">
        <v>9029.2000000000007</v>
      </c>
      <c r="H14" s="18">
        <v>9038.7099999999991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9016.48</v>
      </c>
      <c r="F15" s="16">
        <v>2037.65</v>
      </c>
      <c r="G15" s="17">
        <v>9315.7999999999993</v>
      </c>
      <c r="H15" s="18">
        <v>9325.68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4.7699999999999996</v>
      </c>
      <c r="F16" s="14">
        <v>0</v>
      </c>
      <c r="G16" s="17">
        <v>143.30000000000001</v>
      </c>
      <c r="H16" s="18">
        <v>143.57</v>
      </c>
      <c r="I16" s="20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665.51</v>
      </c>
      <c r="F17" s="16">
        <v>115.42</v>
      </c>
      <c r="G17" s="17">
        <v>5159.5</v>
      </c>
      <c r="H17" s="18">
        <v>5165.12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28.58</v>
      </c>
      <c r="F18" s="14">
        <v>0</v>
      </c>
      <c r="G18" s="17">
        <v>859.9</v>
      </c>
      <c r="H18" s="17">
        <v>860.7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33.43</v>
      </c>
      <c r="F19" s="14">
        <v>0</v>
      </c>
      <c r="G19" s="17">
        <v>1003.2</v>
      </c>
      <c r="H19" s="18">
        <v>1004.42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2039.36</v>
      </c>
      <c r="F20" s="14">
        <v>0</v>
      </c>
      <c r="G20" s="17">
        <v>2006.5</v>
      </c>
      <c r="H20" s="18">
        <v>2008.64</v>
      </c>
      <c r="I20" s="18"/>
      <c r="J20" s="16"/>
    </row>
    <row r="21" spans="1:10" s="26" customFormat="1" ht="66" hidden="1" customHeight="1">
      <c r="B21" s="21" t="s">
        <v>241</v>
      </c>
      <c r="C21" s="22">
        <v>1433.2</v>
      </c>
      <c r="D21" s="23">
        <v>0</v>
      </c>
      <c r="E21" s="24">
        <v>50357.16</v>
      </c>
      <c r="F21" s="24">
        <v>11042.62</v>
      </c>
      <c r="G21" s="22">
        <v>61627.5</v>
      </c>
      <c r="H21" s="25">
        <v>61692.84</v>
      </c>
      <c r="I21" s="55">
        <v>49372.7</v>
      </c>
      <c r="J21" s="24">
        <f>I21-E21</f>
        <v>-984.4600000000064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240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241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499</v>
      </c>
      <c r="C31" s="96"/>
      <c r="D31" s="97">
        <v>85136.2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36572.490000000005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1433.74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262.32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300.48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9083.26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665.51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2039.36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50357.160000000011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61692.84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49372.7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-984.4600000000064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17001.874000000011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242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15221.32</v>
      </c>
      <c r="F7" s="16">
        <v>3421.29</v>
      </c>
      <c r="G7" s="20">
        <v>14786</v>
      </c>
      <c r="H7" s="17">
        <v>14800.8</v>
      </c>
      <c r="I7" s="17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6367.39</v>
      </c>
      <c r="F8" s="16">
        <v>1687.89</v>
      </c>
      <c r="G8" s="17">
        <v>7836.6</v>
      </c>
      <c r="H8" s="18">
        <v>7844.54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2511.4</v>
      </c>
      <c r="F9" s="16">
        <v>592.01</v>
      </c>
      <c r="G9" s="17">
        <v>3105.1</v>
      </c>
      <c r="H9" s="18">
        <v>3108.28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1433.74</v>
      </c>
      <c r="F12" s="16">
        <v>377.79</v>
      </c>
      <c r="G12" s="17">
        <v>887.2</v>
      </c>
      <c r="H12" s="18">
        <v>888.03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23754.87</v>
      </c>
      <c r="F13" s="14">
        <v>5869</v>
      </c>
      <c r="G13" s="17">
        <v>7836.6</v>
      </c>
      <c r="H13" s="18">
        <v>7844.54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290.94</v>
      </c>
      <c r="F14" s="14">
        <v>0</v>
      </c>
      <c r="G14" s="17">
        <v>9019.5</v>
      </c>
      <c r="H14" s="18">
        <v>9028.49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10915.26</v>
      </c>
      <c r="F15" s="16">
        <v>2481.37</v>
      </c>
      <c r="G15" s="17">
        <v>9906.6</v>
      </c>
      <c r="H15" s="18">
        <v>9916.6200000000008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4.7699999999999996</v>
      </c>
      <c r="F16" s="14">
        <v>0</v>
      </c>
      <c r="G16" s="17">
        <v>147.9</v>
      </c>
      <c r="H16" s="18">
        <v>148.11000000000001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732.83</v>
      </c>
      <c r="F17" s="16">
        <v>129.99</v>
      </c>
      <c r="G17" s="17">
        <v>5470.8</v>
      </c>
      <c r="H17" s="18">
        <v>5476.36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33.43</v>
      </c>
      <c r="F18" s="14">
        <v>0</v>
      </c>
      <c r="G18" s="20">
        <v>1035</v>
      </c>
      <c r="H18" s="18">
        <v>1036.1400000000001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38.18</v>
      </c>
      <c r="F19" s="14">
        <v>0</v>
      </c>
      <c r="G19" s="17">
        <v>1182.9000000000001</v>
      </c>
      <c r="H19" s="18">
        <v>1184.1400000000001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1274.72</v>
      </c>
      <c r="F20" s="14">
        <v>0</v>
      </c>
      <c r="G20" s="17">
        <v>2365.8000000000002</v>
      </c>
      <c r="H20" s="18">
        <v>2368.09</v>
      </c>
      <c r="I20" s="18"/>
      <c r="J20" s="15"/>
    </row>
    <row r="21" spans="1:10" s="26" customFormat="1" ht="66" hidden="1" customHeight="1">
      <c r="B21" s="21" t="s">
        <v>243</v>
      </c>
      <c r="C21" s="22">
        <v>1478.6</v>
      </c>
      <c r="D21" s="23">
        <v>0</v>
      </c>
      <c r="E21" s="24">
        <v>62578.85</v>
      </c>
      <c r="F21" s="24">
        <v>14559.34</v>
      </c>
      <c r="G21" s="28">
        <v>63580</v>
      </c>
      <c r="H21" s="25">
        <v>63644.14</v>
      </c>
      <c r="I21" s="55">
        <v>52058.239999999998</v>
      </c>
      <c r="J21" s="24">
        <f>I21-E21</f>
        <v>-10520.61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242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243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500</v>
      </c>
      <c r="C31" s="96"/>
      <c r="D31" s="97">
        <v>87829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24100.11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1433.74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23754.87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290.94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10991.640000000001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732.83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1274.72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62578.850000000006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63644.14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52058.239999999998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-10520.61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15988.628800000006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J53"/>
  <sheetViews>
    <sheetView zoomScaleNormal="100" workbookViewId="0">
      <pane xSplit="3" ySplit="4" topLeftCell="D28" activePane="bottomRight" state="frozen"/>
      <selection activeCell="D4" sqref="D4:D12"/>
      <selection pane="topRight" activeCell="D4" sqref="D4:D12"/>
      <selection pane="bottomLeft" activeCell="D4" sqref="D4:D12"/>
      <selection pane="bottomRight"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244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15677.44</v>
      </c>
      <c r="F7" s="16">
        <v>4223.96</v>
      </c>
      <c r="G7" s="17">
        <v>19476.900000000001</v>
      </c>
      <c r="H7" s="18">
        <v>19475.02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6138.55</v>
      </c>
      <c r="F8" s="16">
        <v>1619.84</v>
      </c>
      <c r="G8" s="20">
        <v>10046</v>
      </c>
      <c r="H8" s="18">
        <v>10044.959999999999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2651.81</v>
      </c>
      <c r="F9" s="16">
        <v>592.01</v>
      </c>
      <c r="G9" s="17">
        <v>3280.3</v>
      </c>
      <c r="H9" s="20">
        <v>3280</v>
      </c>
      <c r="I9" s="18"/>
      <c r="J9" s="16"/>
    </row>
    <row r="10" spans="2:10" s="19" customFormat="1" ht="66" hidden="1" customHeight="1">
      <c r="B10" s="13" t="s">
        <v>245</v>
      </c>
      <c r="C10" s="13"/>
      <c r="D10" s="14">
        <v>0</v>
      </c>
      <c r="E10" s="16">
        <v>27541.57</v>
      </c>
      <c r="F10" s="16">
        <v>5537.67</v>
      </c>
      <c r="G10" s="17">
        <v>16401.599999999999</v>
      </c>
      <c r="H10" s="18">
        <v>16399.97</v>
      </c>
      <c r="I10" s="18"/>
      <c r="J10" s="16"/>
    </row>
    <row r="11" spans="2:10" s="19" customFormat="1" ht="66" hidden="1" customHeight="1">
      <c r="B11" s="13" t="s">
        <v>246</v>
      </c>
      <c r="C11" s="13"/>
      <c r="D11" s="14">
        <v>0</v>
      </c>
      <c r="E11" s="16">
        <v>2823.48</v>
      </c>
      <c r="F11" s="15">
        <v>225.6</v>
      </c>
      <c r="G11" s="17">
        <v>13121.3</v>
      </c>
      <c r="H11" s="18">
        <v>13119.99</v>
      </c>
      <c r="I11" s="18"/>
      <c r="J11" s="1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2713.96</v>
      </c>
      <c r="F12" s="16">
        <v>725.79</v>
      </c>
      <c r="G12" s="17">
        <v>1025.0999999999999</v>
      </c>
      <c r="H12" s="18">
        <v>1024.68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264.36</v>
      </c>
      <c r="F13" s="14">
        <v>0</v>
      </c>
      <c r="G13" s="17">
        <v>15786.5</v>
      </c>
      <c r="H13" s="18">
        <v>15785.22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85.81</v>
      </c>
      <c r="F14" s="14">
        <v>0</v>
      </c>
      <c r="G14" s="17">
        <v>5125.5</v>
      </c>
      <c r="H14" s="18">
        <v>5124.87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12450.5</v>
      </c>
      <c r="F15" s="16">
        <v>2833.94</v>
      </c>
      <c r="G15" s="17">
        <v>14556.4</v>
      </c>
      <c r="H15" s="18">
        <v>14555.15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3.43</v>
      </c>
      <c r="F16" s="14">
        <v>0</v>
      </c>
      <c r="G16" s="20">
        <v>205</v>
      </c>
      <c r="H16" s="18">
        <v>204.92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788.96</v>
      </c>
      <c r="F17" s="16">
        <v>153.61000000000001</v>
      </c>
      <c r="G17" s="17">
        <v>7790.8</v>
      </c>
      <c r="H17" s="18">
        <v>7790.09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10.27</v>
      </c>
      <c r="F18" s="14">
        <v>0</v>
      </c>
      <c r="G18" s="17">
        <v>615.1</v>
      </c>
      <c r="H18" s="18">
        <v>615.04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10.27</v>
      </c>
      <c r="F19" s="14">
        <v>0</v>
      </c>
      <c r="G19" s="17">
        <v>615.1</v>
      </c>
      <c r="H19" s="18">
        <v>615.04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11291.5</v>
      </c>
      <c r="F20" s="14">
        <v>0</v>
      </c>
      <c r="G20" s="17">
        <v>18246.8</v>
      </c>
      <c r="H20" s="18">
        <v>18244.91</v>
      </c>
      <c r="I20" s="18"/>
      <c r="J20" s="16"/>
    </row>
    <row r="21" spans="1:10" s="26" customFormat="1" ht="66" hidden="1" customHeight="1">
      <c r="B21" s="21" t="s">
        <v>247</v>
      </c>
      <c r="C21" s="22">
        <v>2050.1999999999998</v>
      </c>
      <c r="D21" s="23">
        <v>0</v>
      </c>
      <c r="E21" s="24">
        <v>82451.91</v>
      </c>
      <c r="F21" s="24">
        <v>15912.42</v>
      </c>
      <c r="G21" s="22">
        <v>126292.4</v>
      </c>
      <c r="H21" s="25">
        <v>126279.86</v>
      </c>
      <c r="I21" s="55">
        <v>119772.09</v>
      </c>
      <c r="J21" s="24">
        <f>I21-E21</f>
        <v>37320.179999999993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244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247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501</v>
      </c>
      <c r="C31" s="96"/>
      <c r="D31" s="97">
        <v>174267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24817.970000000005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27541.57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2823.48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2713.96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/>
      <c r="E40" s="84"/>
      <c r="F40" s="45"/>
    </row>
    <row r="41" spans="1:6" ht="15">
      <c r="A41" s="41" t="s">
        <v>351</v>
      </c>
      <c r="B41" s="82" t="s">
        <v>352</v>
      </c>
      <c r="C41" s="82"/>
      <c r="D41" s="83"/>
      <c r="E41" s="84"/>
      <c r="F41" s="45"/>
    </row>
    <row r="42" spans="1:6">
      <c r="A42" s="85" t="s">
        <v>353</v>
      </c>
      <c r="B42" s="79" t="s">
        <v>354</v>
      </c>
      <c r="C42" s="80"/>
      <c r="D42" s="81">
        <v>12474.470000000001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788.96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11291.5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82451.910000000018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126279.86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119772.09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37320.179999999993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8981.5158000000229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248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76183.740000000005</v>
      </c>
      <c r="F7" s="16">
        <v>18739.88</v>
      </c>
      <c r="G7" s="20">
        <v>44467</v>
      </c>
      <c r="H7" s="18">
        <v>44443.28</v>
      </c>
      <c r="I7" s="17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21309.279999999999</v>
      </c>
      <c r="F8" s="16">
        <v>5544.87</v>
      </c>
      <c r="G8" s="17">
        <v>23428.9</v>
      </c>
      <c r="H8" s="18">
        <v>23416.45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17958.689999999999</v>
      </c>
      <c r="F9" s="16">
        <v>5443.72</v>
      </c>
      <c r="G9" s="17">
        <v>8606.5</v>
      </c>
      <c r="H9" s="18">
        <v>8601.7900000000009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7025.35</v>
      </c>
      <c r="F12" s="16">
        <v>1859.06</v>
      </c>
      <c r="G12" s="17">
        <v>3825.1</v>
      </c>
      <c r="H12" s="18">
        <v>3823.15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18227.36</v>
      </c>
      <c r="F13" s="16">
        <v>4456.5200000000004</v>
      </c>
      <c r="G13" s="17">
        <v>32035.4</v>
      </c>
      <c r="H13" s="18">
        <v>32018.48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284.16000000000003</v>
      </c>
      <c r="F14" s="14">
        <v>0</v>
      </c>
      <c r="G14" s="17">
        <v>9562.7999999999993</v>
      </c>
      <c r="H14" s="18">
        <v>9557.06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28915.18</v>
      </c>
      <c r="F15" s="16">
        <v>6541.16</v>
      </c>
      <c r="G15" s="17">
        <v>32991.699999999997</v>
      </c>
      <c r="H15" s="18">
        <v>32974.26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14.18</v>
      </c>
      <c r="F16" s="14">
        <v>0</v>
      </c>
      <c r="G16" s="17">
        <v>478.1</v>
      </c>
      <c r="H16" s="18">
        <v>478.01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2185.08</v>
      </c>
      <c r="F17" s="16">
        <v>386.73</v>
      </c>
      <c r="G17" s="17">
        <v>17691.2</v>
      </c>
      <c r="H17" s="18">
        <v>17681.84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56.85</v>
      </c>
      <c r="F18" s="14">
        <v>0</v>
      </c>
      <c r="G18" s="17">
        <v>1912.6</v>
      </c>
      <c r="H18" s="18">
        <v>1911.32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71.02</v>
      </c>
      <c r="F19" s="14">
        <v>0</v>
      </c>
      <c r="G19" s="17">
        <v>2390.6999999999998</v>
      </c>
      <c r="H19" s="18">
        <v>2389.0100000000002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5195.63</v>
      </c>
      <c r="F20" s="14">
        <v>0</v>
      </c>
      <c r="G20" s="17">
        <v>16734.900000000001</v>
      </c>
      <c r="H20" s="18">
        <v>16725.88</v>
      </c>
      <c r="I20" s="17"/>
      <c r="J20" s="16"/>
    </row>
    <row r="21" spans="1:10" s="26" customFormat="1" ht="66" hidden="1" customHeight="1">
      <c r="B21" s="21" t="s">
        <v>249</v>
      </c>
      <c r="C21" s="22">
        <v>4781.3999999999996</v>
      </c>
      <c r="D21" s="23">
        <v>0</v>
      </c>
      <c r="E21" s="24">
        <v>177426.52</v>
      </c>
      <c r="F21" s="24">
        <v>42971.94</v>
      </c>
      <c r="G21" s="22">
        <v>194124.9</v>
      </c>
      <c r="H21" s="25">
        <v>194020.53</v>
      </c>
      <c r="I21" s="55">
        <v>180556.88</v>
      </c>
      <c r="J21" s="24">
        <f>I21-E21</f>
        <v>3130.3600000000151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248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249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502</v>
      </c>
      <c r="C31" s="96"/>
      <c r="D31" s="97">
        <v>267750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115451.71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7025.35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18227.36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284.16000000000003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29057.23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2185.08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5195.63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177426.52000000002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194020.53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180556.88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3130.3600000000151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18581.505600000033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250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30747.56</v>
      </c>
      <c r="F7" s="16">
        <v>8077.14</v>
      </c>
      <c r="G7" s="17">
        <v>26268.3</v>
      </c>
      <c r="H7" s="18">
        <v>26750.46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9802.2999999999993</v>
      </c>
      <c r="F8" s="16">
        <v>2564.94</v>
      </c>
      <c r="G8" s="17">
        <v>13693.1</v>
      </c>
      <c r="H8" s="18">
        <v>13944.32</v>
      </c>
      <c r="I8" s="17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4168.63</v>
      </c>
      <c r="F9" s="15">
        <v>975.6</v>
      </c>
      <c r="G9" s="17">
        <v>4750.7</v>
      </c>
      <c r="H9" s="18">
        <v>4837.82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3654.14</v>
      </c>
      <c r="F12" s="16">
        <v>947.74</v>
      </c>
      <c r="G12" s="17">
        <v>1397.3</v>
      </c>
      <c r="H12" s="18">
        <v>1423.26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43551.41</v>
      </c>
      <c r="F13" s="16">
        <v>12852.68</v>
      </c>
      <c r="G13" s="17">
        <v>22914.9</v>
      </c>
      <c r="H13" s="18">
        <v>23335.62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266.37</v>
      </c>
      <c r="F14" s="14">
        <v>0</v>
      </c>
      <c r="G14" s="17">
        <v>9780.7999999999993</v>
      </c>
      <c r="H14" s="18">
        <v>9960.58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17345.580000000002</v>
      </c>
      <c r="F15" s="16">
        <v>3956.25</v>
      </c>
      <c r="G15" s="20">
        <v>19841</v>
      </c>
      <c r="H15" s="18">
        <v>20205.169999999998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5">
        <v>7.6</v>
      </c>
      <c r="F16" s="14">
        <v>0</v>
      </c>
      <c r="G16" s="17">
        <v>279.5</v>
      </c>
      <c r="H16" s="18">
        <v>284.69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2213.2199999999998</v>
      </c>
      <c r="F17" s="16">
        <v>486.59</v>
      </c>
      <c r="G17" s="17">
        <v>10619.1</v>
      </c>
      <c r="H17" s="18">
        <v>10813.92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45.67</v>
      </c>
      <c r="F18" s="14">
        <v>0</v>
      </c>
      <c r="G18" s="17">
        <v>1676.7</v>
      </c>
      <c r="H18" s="18">
        <v>1707.35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53.28</v>
      </c>
      <c r="F19" s="14">
        <v>0</v>
      </c>
      <c r="G19" s="17">
        <v>1956.2</v>
      </c>
      <c r="H19" s="18">
        <v>1992.06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2094.4299999999998</v>
      </c>
      <c r="F20" s="14">
        <v>0</v>
      </c>
      <c r="G20" s="17">
        <v>4471.2</v>
      </c>
      <c r="H20" s="18">
        <v>4553.03</v>
      </c>
      <c r="I20" s="18"/>
      <c r="J20" s="16"/>
    </row>
    <row r="21" spans="1:10" s="26" customFormat="1" ht="66" hidden="1" customHeight="1">
      <c r="B21" s="21" t="s">
        <v>251</v>
      </c>
      <c r="C21" s="22">
        <v>2794.5</v>
      </c>
      <c r="D21" s="23">
        <v>0</v>
      </c>
      <c r="E21" s="24">
        <v>113950.19</v>
      </c>
      <c r="F21" s="24">
        <v>29860.94</v>
      </c>
      <c r="G21" s="22">
        <v>117648.8</v>
      </c>
      <c r="H21" s="25">
        <v>119808.28</v>
      </c>
      <c r="I21" s="55">
        <v>94096.43</v>
      </c>
      <c r="J21" s="23">
        <f>I21-E21</f>
        <v>-19853.760000000009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250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251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503</v>
      </c>
      <c r="C31" s="96"/>
      <c r="D31" s="97">
        <v>165335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44718.49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3654.14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43551.41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266.37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17452.129999999997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2213.2199999999998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2094.4299999999998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113950.19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119808.28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94096.43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-19853.760000000009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35481.926600000035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252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24829.99</v>
      </c>
      <c r="F7" s="16">
        <v>6536.92</v>
      </c>
      <c r="G7" s="17">
        <v>26682.799999999999</v>
      </c>
      <c r="H7" s="18">
        <v>26707.15</v>
      </c>
      <c r="I7" s="17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12558.69</v>
      </c>
      <c r="F8" s="16">
        <v>3064.87</v>
      </c>
      <c r="G8" s="17">
        <v>13909.1</v>
      </c>
      <c r="H8" s="18">
        <v>13921.87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3800.23</v>
      </c>
      <c r="F9" s="15">
        <v>886.8</v>
      </c>
      <c r="G9" s="17">
        <v>4825.6000000000004</v>
      </c>
      <c r="H9" s="18">
        <v>4830.1400000000003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3457.07</v>
      </c>
      <c r="F12" s="16">
        <v>915.58</v>
      </c>
      <c r="G12" s="17">
        <v>1419.3</v>
      </c>
      <c r="H12" s="18">
        <v>1420.49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637.87</v>
      </c>
      <c r="F13" s="14">
        <v>0</v>
      </c>
      <c r="G13" s="17">
        <v>23560.400000000001</v>
      </c>
      <c r="H13" s="18">
        <v>23581.81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490.77</v>
      </c>
      <c r="F14" s="16">
        <v>87.24</v>
      </c>
      <c r="G14" s="17">
        <v>8799.7000000000007</v>
      </c>
      <c r="H14" s="18">
        <v>8807.52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18384.060000000001</v>
      </c>
      <c r="F15" s="16">
        <v>4157.12</v>
      </c>
      <c r="G15" s="17">
        <v>19870.2</v>
      </c>
      <c r="H15" s="18">
        <v>19887.96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7.69</v>
      </c>
      <c r="F16" s="14">
        <v>0</v>
      </c>
      <c r="G16" s="17">
        <v>283.89999999999998</v>
      </c>
      <c r="H16" s="18">
        <v>283.99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1276.02</v>
      </c>
      <c r="F17" s="16">
        <v>229.52</v>
      </c>
      <c r="G17" s="17">
        <v>10786.7</v>
      </c>
      <c r="H17" s="18">
        <v>10796.46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46.12</v>
      </c>
      <c r="F18" s="14">
        <v>0</v>
      </c>
      <c r="G18" s="17">
        <v>1703.2</v>
      </c>
      <c r="H18" s="18">
        <v>1704.82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53.8</v>
      </c>
      <c r="F19" s="14">
        <v>0</v>
      </c>
      <c r="G19" s="20">
        <v>1987</v>
      </c>
      <c r="H19" s="18">
        <v>1988.85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2558.84</v>
      </c>
      <c r="F20" s="14">
        <v>0</v>
      </c>
      <c r="G20" s="17">
        <v>4541.8</v>
      </c>
      <c r="H20" s="18">
        <v>4545.95</v>
      </c>
      <c r="I20" s="18"/>
      <c r="J20" s="16"/>
    </row>
    <row r="21" spans="1:10" s="26" customFormat="1" ht="66" hidden="1" customHeight="1">
      <c r="B21" s="21" t="s">
        <v>253</v>
      </c>
      <c r="C21" s="22">
        <v>2838.6</v>
      </c>
      <c r="D21" s="23">
        <v>0</v>
      </c>
      <c r="E21" s="24">
        <v>68101.149999999994</v>
      </c>
      <c r="F21" s="24">
        <v>15878.05</v>
      </c>
      <c r="G21" s="22">
        <v>118369.7</v>
      </c>
      <c r="H21" s="25">
        <v>118477.01</v>
      </c>
      <c r="I21" s="55">
        <v>115102.36</v>
      </c>
      <c r="J21" s="24">
        <f>I21-E21</f>
        <v>47001.210000000006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252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253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504</v>
      </c>
      <c r="C31" s="96"/>
      <c r="D31" s="97">
        <v>163497.94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41188.910000000003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3457.07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637.87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490.77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18491.669999999998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1276.02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2558.84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68101.149999999994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118477.01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115102.36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47001.210000000006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4656.6832000000286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254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51404.480000000003</v>
      </c>
      <c r="F7" s="16">
        <v>13440.34</v>
      </c>
      <c r="G7" s="17">
        <v>44086.7</v>
      </c>
      <c r="H7" s="18">
        <v>43613.91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20741.02</v>
      </c>
      <c r="F8" s="16">
        <v>5541.87</v>
      </c>
      <c r="G8" s="17">
        <v>23228.5</v>
      </c>
      <c r="H8" s="18">
        <v>22979.38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14069.97</v>
      </c>
      <c r="F9" s="16">
        <v>3819.41</v>
      </c>
      <c r="G9" s="20">
        <v>9007</v>
      </c>
      <c r="H9" s="18">
        <v>8910.2800000000007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9324.7999999999993</v>
      </c>
      <c r="F12" s="16">
        <v>2482.65</v>
      </c>
      <c r="G12" s="17">
        <v>3792.4</v>
      </c>
      <c r="H12" s="18">
        <v>3751.69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15081.95</v>
      </c>
      <c r="F13" s="16">
        <v>4169.12</v>
      </c>
      <c r="G13" s="17">
        <v>28917.1</v>
      </c>
      <c r="H13" s="18">
        <v>28606.68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563.54999999999995</v>
      </c>
      <c r="F14" s="16">
        <v>87.24</v>
      </c>
      <c r="G14" s="17">
        <v>10429.1</v>
      </c>
      <c r="H14" s="18">
        <v>10317.44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30525.45</v>
      </c>
      <c r="F15" s="16">
        <v>6946.22</v>
      </c>
      <c r="G15" s="17">
        <v>33183.5</v>
      </c>
      <c r="H15" s="18">
        <v>32828.519999999997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14.12</v>
      </c>
      <c r="F16" s="14">
        <v>0</v>
      </c>
      <c r="G16" s="17">
        <v>474.1</v>
      </c>
      <c r="H16" s="18">
        <v>468.73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2146.81</v>
      </c>
      <c r="F17" s="16">
        <v>375.22</v>
      </c>
      <c r="G17" s="17">
        <v>18013.900000000001</v>
      </c>
      <c r="H17" s="17">
        <v>17820.599999999999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1778.81</v>
      </c>
      <c r="F18" s="14">
        <v>0</v>
      </c>
      <c r="G18" s="17">
        <v>2844.3</v>
      </c>
      <c r="H18" s="18">
        <v>2814.03</v>
      </c>
      <c r="I18" s="20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98.97</v>
      </c>
      <c r="F19" s="14">
        <v>0</v>
      </c>
      <c r="G19" s="17">
        <v>3318.4</v>
      </c>
      <c r="H19" s="18">
        <v>3282.72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7181.11</v>
      </c>
      <c r="F20" s="14">
        <v>0</v>
      </c>
      <c r="G20" s="17">
        <v>16117.7</v>
      </c>
      <c r="H20" s="18">
        <v>15944.98</v>
      </c>
      <c r="I20" s="18"/>
      <c r="J20" s="16"/>
    </row>
    <row r="21" spans="1:10" s="26" customFormat="1" ht="66" hidden="1" customHeight="1">
      <c r="B21" s="21" t="s">
        <v>255</v>
      </c>
      <c r="C21" s="22">
        <v>4740.5</v>
      </c>
      <c r="D21" s="23">
        <v>0</v>
      </c>
      <c r="E21" s="24">
        <v>152931.04</v>
      </c>
      <c r="F21" s="24">
        <v>36862.07</v>
      </c>
      <c r="G21" s="22">
        <v>193412.7</v>
      </c>
      <c r="H21" s="25">
        <v>191338.96</v>
      </c>
      <c r="I21" s="55">
        <v>163244.98000000001</v>
      </c>
      <c r="J21" s="24">
        <f>I21-E21</f>
        <v>10313.940000000002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254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255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505</v>
      </c>
      <c r="C31" s="96"/>
      <c r="D31" s="97">
        <v>264046.56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86215.47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9324.7999999999993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15081.95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563.54999999999995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32417.350000000002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2146.81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7181.11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152931.03999999998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191338.96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163244.98000000001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10313.940000000002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38768.487600000022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256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65091.57</v>
      </c>
      <c r="F7" s="15">
        <v>19827.400000000001</v>
      </c>
      <c r="G7" s="17">
        <v>44819.199999999997</v>
      </c>
      <c r="H7" s="18">
        <v>44429.65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18620.71</v>
      </c>
      <c r="F8" s="16">
        <v>4796.34</v>
      </c>
      <c r="G8" s="17">
        <v>23363.200000000001</v>
      </c>
      <c r="H8" s="18">
        <v>23160.07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14983.06</v>
      </c>
      <c r="F9" s="16">
        <v>4697.9399999999996</v>
      </c>
      <c r="G9" s="17">
        <v>8582.4</v>
      </c>
      <c r="H9" s="18">
        <v>8507.83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9507.59</v>
      </c>
      <c r="F12" s="16">
        <v>2522.87</v>
      </c>
      <c r="G12" s="17">
        <v>4291.2</v>
      </c>
      <c r="H12" s="18">
        <v>4254.01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20997.91</v>
      </c>
      <c r="F13" s="16">
        <v>4004.84</v>
      </c>
      <c r="G13" s="17">
        <v>30038.400000000001</v>
      </c>
      <c r="H13" s="18">
        <v>29777.22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318.82</v>
      </c>
      <c r="F14" s="14">
        <v>0</v>
      </c>
      <c r="G14" s="17">
        <v>10489.6</v>
      </c>
      <c r="H14" s="18">
        <v>10398.709999999999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26904.11</v>
      </c>
      <c r="F15" s="16">
        <v>6089.52</v>
      </c>
      <c r="G15" s="17">
        <v>30515.200000000001</v>
      </c>
      <c r="H15" s="18">
        <v>30250.21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14.49</v>
      </c>
      <c r="F16" s="14">
        <v>0</v>
      </c>
      <c r="G16" s="17">
        <v>476.8</v>
      </c>
      <c r="H16" s="18">
        <v>472.65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1914.64</v>
      </c>
      <c r="F17" s="16">
        <v>331.51</v>
      </c>
      <c r="G17" s="17">
        <v>16211.2</v>
      </c>
      <c r="H17" s="18">
        <v>16070.19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86.91</v>
      </c>
      <c r="F18" s="14">
        <v>0</v>
      </c>
      <c r="G18" s="17">
        <v>2860.8</v>
      </c>
      <c r="H18" s="18">
        <v>2836.07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101.5</v>
      </c>
      <c r="F19" s="14">
        <v>0</v>
      </c>
      <c r="G19" s="17">
        <v>3337.6</v>
      </c>
      <c r="H19" s="18">
        <v>3308.79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6715.73</v>
      </c>
      <c r="F20" s="14">
        <v>0</v>
      </c>
      <c r="G20" s="17">
        <v>14780.8</v>
      </c>
      <c r="H20" s="17">
        <v>14652.2</v>
      </c>
      <c r="I20" s="18"/>
      <c r="J20" s="16"/>
    </row>
    <row r="21" spans="1:10" s="26" customFormat="1" ht="66" hidden="1" customHeight="1">
      <c r="B21" s="21" t="s">
        <v>257</v>
      </c>
      <c r="C21" s="28">
        <v>4768</v>
      </c>
      <c r="D21" s="23">
        <v>0</v>
      </c>
      <c r="E21" s="24">
        <v>165257.04</v>
      </c>
      <c r="F21" s="24">
        <v>42270.42</v>
      </c>
      <c r="G21" s="22">
        <v>189766.39999999999</v>
      </c>
      <c r="H21" s="22">
        <v>188117.6</v>
      </c>
      <c r="I21" s="55">
        <v>169382.78</v>
      </c>
      <c r="J21" s="24">
        <f>I21-E21</f>
        <v>4125.7399999999907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256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257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506</v>
      </c>
      <c r="C31" s="96"/>
      <c r="D31" s="97">
        <v>259602.2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98695.34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9507.59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20997.91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318.82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27107.010000000002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1914.64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6715.73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165257.04000000004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188117.6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169382.78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4125.7399999999907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25853.963600000046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258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21798.57</v>
      </c>
      <c r="F7" s="16">
        <v>6401.51</v>
      </c>
      <c r="G7" s="17">
        <v>20747.099999999999</v>
      </c>
      <c r="H7" s="18">
        <v>20411.669999999998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7883.42</v>
      </c>
      <c r="F8" s="16">
        <v>2151.41</v>
      </c>
      <c r="G8" s="17">
        <v>10482.700000000001</v>
      </c>
      <c r="H8" s="18">
        <v>10313.280000000001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9264.2000000000007</v>
      </c>
      <c r="F9" s="16">
        <v>2576.38</v>
      </c>
      <c r="G9" s="17">
        <v>3494.2</v>
      </c>
      <c r="H9" s="18">
        <v>3437.74</v>
      </c>
      <c r="I9" s="18"/>
      <c r="J9" s="16"/>
    </row>
    <row r="10" spans="2:10" s="19" customFormat="1" ht="66" hidden="1" customHeight="1">
      <c r="B10" s="13" t="s">
        <v>245</v>
      </c>
      <c r="C10" s="13"/>
      <c r="D10" s="14">
        <v>0</v>
      </c>
      <c r="E10" s="16">
        <v>27665.42</v>
      </c>
      <c r="F10" s="16">
        <v>5537.67</v>
      </c>
      <c r="G10" s="17">
        <v>24896.5</v>
      </c>
      <c r="H10" s="18">
        <v>24494.11</v>
      </c>
      <c r="I10" s="18"/>
      <c r="J10" s="16"/>
    </row>
    <row r="11" spans="2:10" s="19" customFormat="1" ht="66" hidden="1" customHeight="1">
      <c r="B11" s="13" t="s">
        <v>246</v>
      </c>
      <c r="C11" s="13"/>
      <c r="D11" s="14">
        <v>0</v>
      </c>
      <c r="E11" s="16">
        <v>2830.96</v>
      </c>
      <c r="F11" s="15">
        <v>225.6</v>
      </c>
      <c r="G11" s="17">
        <v>14195.4</v>
      </c>
      <c r="H11" s="18">
        <v>13965.86</v>
      </c>
      <c r="I11" s="18"/>
      <c r="J11" s="15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2789.94</v>
      </c>
      <c r="F12" s="16">
        <v>743.85</v>
      </c>
      <c r="G12" s="17">
        <v>1528.7</v>
      </c>
      <c r="H12" s="18">
        <v>1504.03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311.14</v>
      </c>
      <c r="F13" s="14">
        <v>0</v>
      </c>
      <c r="G13" s="17">
        <v>19436.7</v>
      </c>
      <c r="H13" s="18">
        <v>19122.419999999998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80.39</v>
      </c>
      <c r="F14" s="14">
        <v>0</v>
      </c>
      <c r="G14" s="20">
        <v>5023</v>
      </c>
      <c r="H14" s="18">
        <v>4941.76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15297.26</v>
      </c>
      <c r="F15" s="16">
        <v>3612.02</v>
      </c>
      <c r="G15" s="17">
        <v>15942.5</v>
      </c>
      <c r="H15" s="18">
        <v>15684.82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3.49</v>
      </c>
      <c r="F16" s="14">
        <v>0</v>
      </c>
      <c r="G16" s="17">
        <v>218.4</v>
      </c>
      <c r="H16" s="18">
        <v>214.99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932.65</v>
      </c>
      <c r="F17" s="16">
        <v>185.81</v>
      </c>
      <c r="G17" s="17">
        <v>8517.2000000000007</v>
      </c>
      <c r="H17" s="18">
        <v>8379.68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6.98</v>
      </c>
      <c r="F18" s="14">
        <v>0</v>
      </c>
      <c r="G18" s="17">
        <v>436.8</v>
      </c>
      <c r="H18" s="18">
        <v>429.67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10.47</v>
      </c>
      <c r="F19" s="14">
        <v>0</v>
      </c>
      <c r="G19" s="17">
        <v>655.20000000000005</v>
      </c>
      <c r="H19" s="18">
        <v>644.59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8263.25</v>
      </c>
      <c r="F20" s="14">
        <v>0</v>
      </c>
      <c r="G20" s="17">
        <v>18563.2</v>
      </c>
      <c r="H20" s="18">
        <v>18263.14</v>
      </c>
      <c r="I20" s="18"/>
      <c r="J20" s="16"/>
    </row>
    <row r="21" spans="1:10" s="26" customFormat="1" ht="66" hidden="1" customHeight="1">
      <c r="B21" s="21" t="s">
        <v>259</v>
      </c>
      <c r="C21" s="22">
        <v>2183.9</v>
      </c>
      <c r="D21" s="23">
        <v>0</v>
      </c>
      <c r="E21" s="24">
        <v>97138.14</v>
      </c>
      <c r="F21" s="24">
        <v>21434.25</v>
      </c>
      <c r="G21" s="22">
        <v>144137.60000000001</v>
      </c>
      <c r="H21" s="25">
        <v>141807.76</v>
      </c>
      <c r="I21" s="55">
        <v>113961.28</v>
      </c>
      <c r="J21" s="24">
        <f>I21-E21</f>
        <v>16823.14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258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259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507</v>
      </c>
      <c r="C31" s="96"/>
      <c r="D31" s="97">
        <v>195695.14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38946.19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27665.42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2830.96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2789.94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311.14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80.39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15318.199999999999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932.65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8263.25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97138.14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141807.76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113961.28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16823.14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38428.573600000032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52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11975.53</v>
      </c>
      <c r="F7" s="16">
        <v>3183.18</v>
      </c>
      <c r="G7" s="17">
        <v>14116.8</v>
      </c>
      <c r="H7" s="17">
        <v>13853.4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8953.94</v>
      </c>
      <c r="F8" s="16">
        <v>2303.14</v>
      </c>
      <c r="G8" s="17">
        <v>7058.4</v>
      </c>
      <c r="H8" s="18">
        <v>6926.72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5258.13</v>
      </c>
      <c r="F9" s="16">
        <v>1405.13</v>
      </c>
      <c r="G9" s="17">
        <v>3088.1</v>
      </c>
      <c r="H9" s="18">
        <v>3030.51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3041.51</v>
      </c>
      <c r="F12" s="16">
        <v>853.64</v>
      </c>
      <c r="G12" s="17">
        <v>1323.5</v>
      </c>
      <c r="H12" s="18">
        <v>1298.82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3818.65</v>
      </c>
      <c r="F13" s="16">
        <v>850.17</v>
      </c>
      <c r="G13" s="17">
        <v>12352.2</v>
      </c>
      <c r="H13" s="18">
        <v>12121.72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161.91</v>
      </c>
      <c r="F14" s="14">
        <v>0</v>
      </c>
      <c r="G14" s="17">
        <v>4852.7</v>
      </c>
      <c r="H14" s="18">
        <v>4762.1499999999996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9796.07</v>
      </c>
      <c r="F15" s="16">
        <v>2330.2800000000002</v>
      </c>
      <c r="G15" s="17">
        <v>10587.6</v>
      </c>
      <c r="H15" s="18">
        <v>10390.120000000001</v>
      </c>
      <c r="I15" s="18"/>
      <c r="J15" s="16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760.12</v>
      </c>
      <c r="F17" s="16">
        <v>132.47999999999999</v>
      </c>
      <c r="G17" s="20">
        <v>5735</v>
      </c>
      <c r="H17" s="18">
        <v>5627.97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19.63</v>
      </c>
      <c r="F18" s="14">
        <v>0</v>
      </c>
      <c r="G18" s="17">
        <v>588.20000000000005</v>
      </c>
      <c r="H18" s="17">
        <v>577.20000000000005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24.53</v>
      </c>
      <c r="F19" s="14">
        <v>0</v>
      </c>
      <c r="G19" s="17">
        <v>735.3</v>
      </c>
      <c r="H19" s="18">
        <v>721.78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1095.49</v>
      </c>
      <c r="F20" s="14">
        <v>0</v>
      </c>
      <c r="G20" s="17">
        <v>1029.4000000000001</v>
      </c>
      <c r="H20" s="18">
        <v>1010.17</v>
      </c>
      <c r="I20" s="17"/>
      <c r="J20" s="16"/>
    </row>
    <row r="21" spans="1:10" s="26" customFormat="1" ht="66" hidden="1" customHeight="1">
      <c r="B21" s="21" t="s">
        <v>53</v>
      </c>
      <c r="C21" s="22">
        <v>1470.5</v>
      </c>
      <c r="D21" s="23">
        <v>0</v>
      </c>
      <c r="E21" s="24">
        <v>44905.51</v>
      </c>
      <c r="F21" s="24">
        <v>11058.02</v>
      </c>
      <c r="G21" s="22">
        <v>61467.199999999997</v>
      </c>
      <c r="H21" s="25">
        <v>60320.56</v>
      </c>
      <c r="I21" s="55">
        <v>45926.78</v>
      </c>
      <c r="J21" s="24">
        <f>I21-E21</f>
        <v>1021.2699999999968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52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53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396</v>
      </c>
      <c r="C31" s="96"/>
      <c r="D31" s="97">
        <v>83241.72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26187.600000000002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3041.51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3818.65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161.91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9840.23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760.12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1095.49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44905.510000000009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60320.56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45926.78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1021.2699999999968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19862.763600000013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260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18606.740000000002</v>
      </c>
      <c r="F7" s="14">
        <v>4899</v>
      </c>
      <c r="G7" s="17">
        <v>19286.2</v>
      </c>
      <c r="H7" s="18">
        <v>19305.68</v>
      </c>
      <c r="I7" s="18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20842.88</v>
      </c>
      <c r="F8" s="16">
        <v>5063.0200000000004</v>
      </c>
      <c r="G8" s="17">
        <v>10519.7</v>
      </c>
      <c r="H8" s="18">
        <v>10530.47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3266.11</v>
      </c>
      <c r="F9" s="16">
        <v>592.01</v>
      </c>
      <c r="G9" s="17">
        <v>3311.8</v>
      </c>
      <c r="H9" s="18">
        <v>3315.02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1440.29</v>
      </c>
      <c r="F12" s="16">
        <v>380.37</v>
      </c>
      <c r="G12" s="20">
        <v>974</v>
      </c>
      <c r="H12" s="18">
        <v>975.07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1124.52</v>
      </c>
      <c r="F13" s="16">
        <v>229.26</v>
      </c>
      <c r="G13" s="17">
        <v>7792.4</v>
      </c>
      <c r="H13" s="17">
        <v>7800.3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618.25</v>
      </c>
      <c r="F14" s="14">
        <v>0</v>
      </c>
      <c r="G14" s="17">
        <v>23766.799999999999</v>
      </c>
      <c r="H14" s="18">
        <v>23790.86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11233.66</v>
      </c>
      <c r="F15" s="16">
        <v>2816.44</v>
      </c>
      <c r="G15" s="17">
        <v>9350.9</v>
      </c>
      <c r="H15" s="18">
        <v>9360.32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5.0599999999999996</v>
      </c>
      <c r="F16" s="14">
        <v>0</v>
      </c>
      <c r="G16" s="17">
        <v>194.8</v>
      </c>
      <c r="H16" s="18">
        <v>194.96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607.64</v>
      </c>
      <c r="F17" s="15">
        <v>109.9</v>
      </c>
      <c r="G17" s="17">
        <v>5259.9</v>
      </c>
      <c r="H17" s="17">
        <v>5265.2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5.0599999999999996</v>
      </c>
      <c r="F18" s="14">
        <v>0</v>
      </c>
      <c r="G18" s="17">
        <v>194.8</v>
      </c>
      <c r="H18" s="18">
        <v>194.96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10.130000000000001</v>
      </c>
      <c r="F19" s="14">
        <v>0</v>
      </c>
      <c r="G19" s="17">
        <v>389.6</v>
      </c>
      <c r="H19" s="18">
        <v>390.16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3428.18</v>
      </c>
      <c r="F20" s="14">
        <v>0</v>
      </c>
      <c r="G20" s="17">
        <v>2727.3</v>
      </c>
      <c r="H20" s="18">
        <v>2730.02</v>
      </c>
      <c r="I20" s="18"/>
      <c r="J20" s="16"/>
    </row>
    <row r="21" spans="1:10" s="26" customFormat="1" ht="66" hidden="1" customHeight="1">
      <c r="B21" s="21" t="s">
        <v>261</v>
      </c>
      <c r="C21" s="22">
        <v>1948.1</v>
      </c>
      <c r="D21" s="23">
        <v>0</v>
      </c>
      <c r="E21" s="24">
        <v>61188.52</v>
      </c>
      <c r="F21" s="23">
        <v>14090</v>
      </c>
      <c r="G21" s="22">
        <v>83768.2</v>
      </c>
      <c r="H21" s="25">
        <v>83853.02</v>
      </c>
      <c r="I21" s="55">
        <v>69749.11</v>
      </c>
      <c r="J21" s="27">
        <f>I21-E21</f>
        <v>8560.5900000000038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260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261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508</v>
      </c>
      <c r="C31" s="96"/>
      <c r="D31" s="97">
        <v>115717.8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42715.73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1440.29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1124.52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618.25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11253.909999999998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607.64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3428.18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61188.52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83853.02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69749.11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8560.5900000000038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19464.028200000015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262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17583.509999999998</v>
      </c>
      <c r="F7" s="16">
        <v>4665.3599999999997</v>
      </c>
      <c r="G7" s="20">
        <v>20282</v>
      </c>
      <c r="H7" s="18">
        <v>20449.919999999998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7206.91</v>
      </c>
      <c r="F8" s="16">
        <v>1843.62</v>
      </c>
      <c r="G8" s="17">
        <v>10952.3</v>
      </c>
      <c r="H8" s="18">
        <v>11042.88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3603.19</v>
      </c>
      <c r="F9" s="15">
        <v>886.8</v>
      </c>
      <c r="G9" s="17">
        <v>4056.4</v>
      </c>
      <c r="H9" s="18">
        <v>4089.96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2732.6</v>
      </c>
      <c r="F12" s="16">
        <v>725.79</v>
      </c>
      <c r="G12" s="17">
        <v>1216.9000000000001</v>
      </c>
      <c r="H12" s="20">
        <v>1227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476.95</v>
      </c>
      <c r="F13" s="14">
        <v>0</v>
      </c>
      <c r="G13" s="17">
        <v>16225.6</v>
      </c>
      <c r="H13" s="18">
        <v>16360.28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190.79</v>
      </c>
      <c r="F14" s="14">
        <v>0</v>
      </c>
      <c r="G14" s="17">
        <v>6490.2</v>
      </c>
      <c r="H14" s="18">
        <v>6544.04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14368.66</v>
      </c>
      <c r="F15" s="16">
        <v>3527.51</v>
      </c>
      <c r="G15" s="20">
        <v>14603</v>
      </c>
      <c r="H15" s="18">
        <v>14724.08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5.97</v>
      </c>
      <c r="F16" s="14">
        <v>0</v>
      </c>
      <c r="G16" s="17">
        <v>202.8</v>
      </c>
      <c r="H16" s="18">
        <v>204.58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920.6</v>
      </c>
      <c r="F17" s="16">
        <v>160.26</v>
      </c>
      <c r="G17" s="20">
        <v>7910</v>
      </c>
      <c r="H17" s="18">
        <v>7975.62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35.79</v>
      </c>
      <c r="F18" s="14">
        <v>0</v>
      </c>
      <c r="G18" s="17">
        <v>1216.9000000000001</v>
      </c>
      <c r="H18" s="20">
        <v>1227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41.76</v>
      </c>
      <c r="F19" s="14">
        <v>0</v>
      </c>
      <c r="G19" s="17">
        <v>1419.7</v>
      </c>
      <c r="H19" s="18">
        <v>1431.46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3367.51</v>
      </c>
      <c r="F20" s="14">
        <v>0</v>
      </c>
      <c r="G20" s="17">
        <v>2636.7</v>
      </c>
      <c r="H20" s="17">
        <v>2658.5</v>
      </c>
      <c r="I20" s="18"/>
      <c r="J20" s="16"/>
    </row>
    <row r="21" spans="1:10" s="26" customFormat="1" ht="66" hidden="1" customHeight="1">
      <c r="B21" s="21" t="s">
        <v>263</v>
      </c>
      <c r="C21" s="22">
        <v>2028.2</v>
      </c>
      <c r="D21" s="23">
        <v>0</v>
      </c>
      <c r="E21" s="24">
        <v>50534.239999999998</v>
      </c>
      <c r="F21" s="24">
        <v>11809.34</v>
      </c>
      <c r="G21" s="22">
        <v>87212.5</v>
      </c>
      <c r="H21" s="25">
        <v>87935.32</v>
      </c>
      <c r="I21" s="55">
        <v>81718.350000000006</v>
      </c>
      <c r="J21" s="24">
        <f>I21-E21</f>
        <v>31184.110000000008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262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263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509</v>
      </c>
      <c r="C31" s="96"/>
      <c r="D31" s="97">
        <v>121350.50000000001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28393.609999999997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2732.6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476.95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190.79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14452.18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920.6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3367.51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50534.239999999998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87935.32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81718.350000000006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31184.110000000008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8579.1770000000251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264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25827.38</v>
      </c>
      <c r="F7" s="16">
        <v>6799.38</v>
      </c>
      <c r="G7" s="17">
        <v>29354.3</v>
      </c>
      <c r="H7" s="18">
        <v>29325.52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28213.39</v>
      </c>
      <c r="F8" s="16">
        <v>7434.27</v>
      </c>
      <c r="G8" s="17">
        <v>15301.7</v>
      </c>
      <c r="H8" s="18">
        <v>15286.32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6244.98</v>
      </c>
      <c r="F9" s="16">
        <v>1520.35</v>
      </c>
      <c r="G9" s="17">
        <v>6870.2</v>
      </c>
      <c r="H9" s="18">
        <v>6863.21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5116.42</v>
      </c>
      <c r="F12" s="16">
        <v>1361.11</v>
      </c>
      <c r="G12" s="17">
        <v>1873.7</v>
      </c>
      <c r="H12" s="18">
        <v>1871.75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51222.66</v>
      </c>
      <c r="F13" s="16">
        <v>11556.98</v>
      </c>
      <c r="G13" s="20">
        <v>13428</v>
      </c>
      <c r="H13" s="18">
        <v>13414.65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381.81</v>
      </c>
      <c r="F14" s="14">
        <v>0</v>
      </c>
      <c r="G14" s="20">
        <v>9993</v>
      </c>
      <c r="H14" s="17">
        <v>9983.1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21690.02</v>
      </c>
      <c r="F15" s="16">
        <v>5314.73</v>
      </c>
      <c r="G15" s="20">
        <v>21235</v>
      </c>
      <c r="H15" s="18">
        <v>21214.26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11.93</v>
      </c>
      <c r="F16" s="14">
        <v>0</v>
      </c>
      <c r="G16" s="17">
        <v>312.3</v>
      </c>
      <c r="H16" s="20">
        <v>312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1475.31</v>
      </c>
      <c r="F17" s="16">
        <v>241.03</v>
      </c>
      <c r="G17" s="17">
        <v>11554.4</v>
      </c>
      <c r="H17" s="18">
        <v>11543.28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59.67</v>
      </c>
      <c r="F18" s="14">
        <v>0</v>
      </c>
      <c r="G18" s="17">
        <v>1561.4</v>
      </c>
      <c r="H18" s="17">
        <v>1560.1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71.58</v>
      </c>
      <c r="F19" s="14">
        <v>0</v>
      </c>
      <c r="G19" s="17">
        <v>1873.7</v>
      </c>
      <c r="H19" s="18">
        <v>1871.75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5864.25</v>
      </c>
      <c r="F20" s="14">
        <v>0</v>
      </c>
      <c r="G20" s="17">
        <v>4059.6</v>
      </c>
      <c r="H20" s="18">
        <v>4055.64</v>
      </c>
      <c r="I20" s="17"/>
      <c r="J20" s="16"/>
    </row>
    <row r="21" spans="1:10" s="26" customFormat="1" ht="66" hidden="1" customHeight="1">
      <c r="B21" s="21" t="s">
        <v>265</v>
      </c>
      <c r="C21" s="22">
        <v>3122.8</v>
      </c>
      <c r="D21" s="23">
        <v>0</v>
      </c>
      <c r="E21" s="27">
        <v>146179.4</v>
      </c>
      <c r="F21" s="24">
        <v>34227.85</v>
      </c>
      <c r="G21" s="22">
        <v>117417.3</v>
      </c>
      <c r="H21" s="25">
        <v>117301.58</v>
      </c>
      <c r="I21" s="55">
        <v>98634.25</v>
      </c>
      <c r="J21" s="24">
        <f>I21-E21</f>
        <v>-47545.149999999994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264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265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510</v>
      </c>
      <c r="C31" s="96"/>
      <c r="D31" s="97">
        <v>161876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60285.75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5116.42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51222.66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381.81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21833.200000000001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1475.31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5864.25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146179.4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117301.58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98634.25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-47545.149999999994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25760.735000000015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266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15336.7</v>
      </c>
      <c r="F7" s="15">
        <v>4021.7</v>
      </c>
      <c r="G7" s="20">
        <v>14379</v>
      </c>
      <c r="H7" s="18">
        <v>14393.82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6490.28</v>
      </c>
      <c r="F8" s="16">
        <v>1183.24</v>
      </c>
      <c r="G8" s="17">
        <v>7620.9</v>
      </c>
      <c r="H8" s="18">
        <v>7628.74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3618.08</v>
      </c>
      <c r="F9" s="15">
        <v>886.8</v>
      </c>
      <c r="G9" s="17">
        <v>3594.8</v>
      </c>
      <c r="H9" s="18">
        <v>3598.54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1462.37</v>
      </c>
      <c r="F12" s="16">
        <v>382.95</v>
      </c>
      <c r="G12" s="17">
        <v>1006.5</v>
      </c>
      <c r="H12" s="18">
        <v>1007.53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2603.96</v>
      </c>
      <c r="F13" s="16">
        <v>223.41</v>
      </c>
      <c r="G13" s="17">
        <v>9058.7999999999993</v>
      </c>
      <c r="H13" s="18">
        <v>9068.14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321.91000000000003</v>
      </c>
      <c r="F14" s="14">
        <v>0</v>
      </c>
      <c r="G14" s="17">
        <v>8627.4</v>
      </c>
      <c r="H14" s="18">
        <v>8636.42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8273.32</v>
      </c>
      <c r="F15" s="16">
        <v>2015.67</v>
      </c>
      <c r="G15" s="17">
        <v>7908.5</v>
      </c>
      <c r="H15" s="18">
        <v>7916.71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10.71</v>
      </c>
      <c r="F16" s="14">
        <v>0</v>
      </c>
      <c r="G16" s="17">
        <v>287.60000000000002</v>
      </c>
      <c r="H16" s="18">
        <v>287.94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4">
        <v>582</v>
      </c>
      <c r="F17" s="16">
        <v>98.39</v>
      </c>
      <c r="G17" s="17">
        <v>4313.7</v>
      </c>
      <c r="H17" s="17">
        <v>4318.2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48.3</v>
      </c>
      <c r="F18" s="14">
        <v>0</v>
      </c>
      <c r="G18" s="17">
        <v>1294.0999999999999</v>
      </c>
      <c r="H18" s="18">
        <v>1295.3499999999999</v>
      </c>
      <c r="I18" s="17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59.04</v>
      </c>
      <c r="F19" s="14">
        <v>0</v>
      </c>
      <c r="G19" s="17">
        <v>1581.7</v>
      </c>
      <c r="H19" s="18">
        <v>1583.29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2015.26</v>
      </c>
      <c r="F20" s="14">
        <v>0</v>
      </c>
      <c r="G20" s="17">
        <v>2156.9</v>
      </c>
      <c r="H20" s="18">
        <v>2158.86</v>
      </c>
      <c r="I20" s="17"/>
      <c r="J20" s="16"/>
    </row>
    <row r="21" spans="1:10" s="26" customFormat="1" ht="66" hidden="1" customHeight="1">
      <c r="B21" s="21" t="s">
        <v>267</v>
      </c>
      <c r="C21" s="22">
        <v>1437.9</v>
      </c>
      <c r="D21" s="23">
        <v>0</v>
      </c>
      <c r="E21" s="24">
        <v>40821.93</v>
      </c>
      <c r="F21" s="24">
        <v>8812.16</v>
      </c>
      <c r="G21" s="22">
        <v>61829.9</v>
      </c>
      <c r="H21" s="25">
        <v>61893.54</v>
      </c>
      <c r="I21" s="55">
        <v>50552.959999999999</v>
      </c>
      <c r="J21" s="24">
        <f>I21-E21</f>
        <v>9731.0299999999988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266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267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511</v>
      </c>
      <c r="C31" s="96"/>
      <c r="D31" s="97">
        <v>85413.1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25445.059999999998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1462.37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2603.96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321.91000000000003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8391.369999999999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582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2015.26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40821.93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61893.54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50552.959999999999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9731.0299999999988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15650.015200000009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268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14027.15</v>
      </c>
      <c r="F7" s="15">
        <v>3643.9</v>
      </c>
      <c r="G7" s="17">
        <v>14481.4</v>
      </c>
      <c r="H7" s="17">
        <v>14487.3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12313.51</v>
      </c>
      <c r="F8" s="16">
        <v>3288.43</v>
      </c>
      <c r="G8" s="17">
        <v>7742.5</v>
      </c>
      <c r="H8" s="18">
        <v>7745.79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3803.73</v>
      </c>
      <c r="F9" s="15">
        <v>886.8</v>
      </c>
      <c r="G9" s="17">
        <v>3584.5</v>
      </c>
      <c r="H9" s="18">
        <v>3586.01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2332.56</v>
      </c>
      <c r="F12" s="14">
        <v>592</v>
      </c>
      <c r="G12" s="17">
        <v>1003.7</v>
      </c>
      <c r="H12" s="18">
        <v>1003.98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338.05</v>
      </c>
      <c r="F13" s="14">
        <v>0</v>
      </c>
      <c r="G13" s="17">
        <v>9032.9</v>
      </c>
      <c r="H13" s="18">
        <v>9036.7099999999991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321.91000000000003</v>
      </c>
      <c r="F14" s="14">
        <v>0</v>
      </c>
      <c r="G14" s="17">
        <v>8602.7999999999993</v>
      </c>
      <c r="H14" s="18">
        <v>8606.56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8091.88</v>
      </c>
      <c r="F15" s="16">
        <v>1971.31</v>
      </c>
      <c r="G15" s="17">
        <v>8029.3</v>
      </c>
      <c r="H15" s="18">
        <v>8032.65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4">
        <v>546</v>
      </c>
      <c r="F16" s="16">
        <v>146.16</v>
      </c>
      <c r="G16" s="17">
        <v>286.8</v>
      </c>
      <c r="H16" s="18">
        <v>286.82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4">
        <v>582</v>
      </c>
      <c r="F17" s="16">
        <v>98.39</v>
      </c>
      <c r="G17" s="17">
        <v>4301.3999999999996</v>
      </c>
      <c r="H17" s="18">
        <v>4303.28</v>
      </c>
      <c r="I17" s="17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42.93</v>
      </c>
      <c r="F18" s="14">
        <v>0</v>
      </c>
      <c r="G18" s="20">
        <v>1147</v>
      </c>
      <c r="H18" s="17">
        <v>1147.5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48.3</v>
      </c>
      <c r="F19" s="14">
        <v>0</v>
      </c>
      <c r="G19" s="17">
        <v>1290.4000000000001</v>
      </c>
      <c r="H19" s="18">
        <v>1290.92</v>
      </c>
      <c r="I19" s="20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6664.69</v>
      </c>
      <c r="F20" s="14">
        <v>0</v>
      </c>
      <c r="G20" s="17">
        <v>2150.6999999999998</v>
      </c>
      <c r="H20" s="18">
        <v>2151.4899999999998</v>
      </c>
      <c r="I20" s="18"/>
      <c r="J20" s="16"/>
    </row>
    <row r="21" spans="1:10" s="26" customFormat="1" ht="66" hidden="1" customHeight="1">
      <c r="B21" s="21" t="s">
        <v>269</v>
      </c>
      <c r="C21" s="22">
        <v>1433.8</v>
      </c>
      <c r="D21" s="23">
        <v>0</v>
      </c>
      <c r="E21" s="24">
        <v>49112.71</v>
      </c>
      <c r="F21" s="24">
        <v>10626.99</v>
      </c>
      <c r="G21" s="22">
        <v>61653.4</v>
      </c>
      <c r="H21" s="25">
        <v>61679.01</v>
      </c>
      <c r="I21" s="55">
        <v>54975.06</v>
      </c>
      <c r="J21" s="24">
        <f>I21-E21</f>
        <v>5862.3499999999985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268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269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512</v>
      </c>
      <c r="C31" s="96"/>
      <c r="D31" s="97">
        <v>85117.6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30144.39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2332.56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338.05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321.91000000000003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8729.11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582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6664.69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49112.710000000006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61679.01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54975.06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5862.3499999999985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9252.0172000000166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270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4">
        <v>22954</v>
      </c>
      <c r="F7" s="16">
        <v>5837.65</v>
      </c>
      <c r="G7" s="20">
        <v>16861</v>
      </c>
      <c r="H7" s="18">
        <v>16878.16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8379.76</v>
      </c>
      <c r="F8" s="16">
        <v>1942.63</v>
      </c>
      <c r="G8" s="17">
        <v>9104.9</v>
      </c>
      <c r="H8" s="18">
        <v>9114.2800000000007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3819.04</v>
      </c>
      <c r="F9" s="15">
        <v>931.2</v>
      </c>
      <c r="G9" s="17">
        <v>4046.6</v>
      </c>
      <c r="H9" s="18">
        <v>4050.76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5888.99</v>
      </c>
      <c r="F12" s="16">
        <v>1505.78</v>
      </c>
      <c r="G12" s="17">
        <v>1180.3</v>
      </c>
      <c r="H12" s="17">
        <v>1181.5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406.9</v>
      </c>
      <c r="F13" s="14">
        <v>0</v>
      </c>
      <c r="G13" s="17">
        <v>10959.6</v>
      </c>
      <c r="H13" s="18">
        <v>10970.76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381.87</v>
      </c>
      <c r="F14" s="14">
        <v>0</v>
      </c>
      <c r="G14" s="17">
        <v>10285.200000000001</v>
      </c>
      <c r="H14" s="18">
        <v>10295.75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11211.84</v>
      </c>
      <c r="F15" s="16">
        <v>2734.47</v>
      </c>
      <c r="G15" s="17">
        <v>10622.4</v>
      </c>
      <c r="H15" s="20">
        <v>10633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405.12</v>
      </c>
      <c r="F16" s="16">
        <v>95.82</v>
      </c>
      <c r="G16" s="17">
        <v>168.6</v>
      </c>
      <c r="H16" s="18">
        <v>168.85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752.68</v>
      </c>
      <c r="F17" s="16">
        <v>127.53</v>
      </c>
      <c r="G17" s="17">
        <v>5564.1</v>
      </c>
      <c r="H17" s="18">
        <v>5569.68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31.3</v>
      </c>
      <c r="F18" s="14">
        <v>0</v>
      </c>
      <c r="G18" s="20">
        <v>843</v>
      </c>
      <c r="H18" s="18">
        <v>843.94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31.3</v>
      </c>
      <c r="F19" s="14">
        <v>0</v>
      </c>
      <c r="G19" s="20">
        <v>843</v>
      </c>
      <c r="H19" s="18">
        <v>843.94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1794.27</v>
      </c>
      <c r="F20" s="14">
        <v>0</v>
      </c>
      <c r="G20" s="17">
        <v>2023.3</v>
      </c>
      <c r="H20" s="18">
        <v>2025.56</v>
      </c>
      <c r="I20" s="18"/>
      <c r="J20" s="16"/>
    </row>
    <row r="21" spans="1:10" s="26" customFormat="1" ht="66" hidden="1" customHeight="1">
      <c r="B21" s="21" t="s">
        <v>271</v>
      </c>
      <c r="C21" s="22">
        <v>1686.1</v>
      </c>
      <c r="D21" s="23">
        <v>0</v>
      </c>
      <c r="E21" s="24">
        <v>56057.07</v>
      </c>
      <c r="F21" s="24">
        <v>13175.08</v>
      </c>
      <c r="G21" s="28">
        <v>72502</v>
      </c>
      <c r="H21" s="25">
        <v>72576.179999999993</v>
      </c>
      <c r="I21" s="55">
        <v>62059.86</v>
      </c>
      <c r="J21" s="27">
        <f>I21-E21</f>
        <v>6002.7900000000009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270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271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513</v>
      </c>
      <c r="C31" s="96"/>
      <c r="D31" s="97">
        <v>100155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35152.800000000003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5888.99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406.9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381.87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11679.56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752.68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1794.27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56057.07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72576.179999999993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62059.86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6002.7900000000009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14512.393200000006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272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13268.66</v>
      </c>
      <c r="F7" s="16">
        <v>3607.45</v>
      </c>
      <c r="G7" s="20">
        <v>15528</v>
      </c>
      <c r="H7" s="17">
        <v>14957.7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11169.4</v>
      </c>
      <c r="F8" s="16">
        <v>3012.99</v>
      </c>
      <c r="G8" s="17">
        <v>8229.7999999999993</v>
      </c>
      <c r="H8" s="18">
        <v>7927.67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3496.83</v>
      </c>
      <c r="F9" s="16">
        <v>592.01</v>
      </c>
      <c r="G9" s="17">
        <v>2484.5</v>
      </c>
      <c r="H9" s="18">
        <v>2393.2600000000002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1381.77</v>
      </c>
      <c r="F12" s="16">
        <v>367.47</v>
      </c>
      <c r="G12" s="17">
        <v>621.1</v>
      </c>
      <c r="H12" s="18">
        <v>598.34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3068.13</v>
      </c>
      <c r="F13" s="16">
        <v>736.05</v>
      </c>
      <c r="G13" s="17">
        <v>6211.2</v>
      </c>
      <c r="H13" s="18">
        <v>5983.44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151.03</v>
      </c>
      <c r="F14" s="14">
        <v>0</v>
      </c>
      <c r="G14" s="17">
        <v>5900.6</v>
      </c>
      <c r="H14" s="18">
        <v>5684.08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10903.35</v>
      </c>
      <c r="F15" s="16">
        <v>2704.48</v>
      </c>
      <c r="G15" s="20">
        <v>10559</v>
      </c>
      <c r="H15" s="18">
        <v>10171.280000000001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7.95</v>
      </c>
      <c r="F16" s="14">
        <v>0</v>
      </c>
      <c r="G16" s="17">
        <v>310.60000000000002</v>
      </c>
      <c r="H16" s="18">
        <v>299.12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647.5</v>
      </c>
      <c r="F17" s="16">
        <v>116.56</v>
      </c>
      <c r="G17" s="17">
        <v>5745.4</v>
      </c>
      <c r="H17" s="18">
        <v>5534.51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31.81</v>
      </c>
      <c r="F18" s="14">
        <v>0</v>
      </c>
      <c r="G18" s="17">
        <v>1242.2</v>
      </c>
      <c r="H18" s="18">
        <v>1196.72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35.79</v>
      </c>
      <c r="F19" s="14">
        <v>0</v>
      </c>
      <c r="G19" s="17">
        <v>1397.5</v>
      </c>
      <c r="H19" s="18">
        <v>1346.24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3119.26</v>
      </c>
      <c r="F20" s="14">
        <v>0</v>
      </c>
      <c r="G20" s="17">
        <v>1863.4</v>
      </c>
      <c r="H20" s="17">
        <v>1794.9</v>
      </c>
      <c r="I20" s="18"/>
      <c r="J20" s="16"/>
    </row>
    <row r="21" spans="1:10" s="26" customFormat="1" ht="66" hidden="1" customHeight="1">
      <c r="B21" s="21" t="s">
        <v>273</v>
      </c>
      <c r="C21" s="22">
        <v>1552.8</v>
      </c>
      <c r="D21" s="23">
        <v>0</v>
      </c>
      <c r="E21" s="24">
        <v>47281.48</v>
      </c>
      <c r="F21" s="24">
        <v>11137.01</v>
      </c>
      <c r="G21" s="22">
        <v>60093.3</v>
      </c>
      <c r="H21" s="25">
        <v>57887.26</v>
      </c>
      <c r="I21" s="55">
        <v>47099.65</v>
      </c>
      <c r="J21" s="24">
        <f>I21-E21</f>
        <v>-181.83000000000175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272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273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514</v>
      </c>
      <c r="C31" s="96"/>
      <c r="D31" s="97">
        <v>79884.200000000012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27934.89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1381.77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3068.13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151.03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10978.900000000001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647.5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3119.26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47281.48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57887.26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47099.65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-181.83000000000175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14886.683000000019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274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13089.93</v>
      </c>
      <c r="F7" s="16">
        <v>3540.86</v>
      </c>
      <c r="G7" s="17">
        <v>14484.5</v>
      </c>
      <c r="H7" s="17">
        <v>13929.8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12537.64</v>
      </c>
      <c r="F8" s="16">
        <v>3714.65</v>
      </c>
      <c r="G8" s="17">
        <v>7242.2</v>
      </c>
      <c r="H8" s="18">
        <v>6964.98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2686.29</v>
      </c>
      <c r="F9" s="16">
        <v>592.01</v>
      </c>
      <c r="G9" s="17">
        <v>3017.6</v>
      </c>
      <c r="H9" s="20">
        <v>2902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7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7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3448.38</v>
      </c>
      <c r="F12" s="16">
        <v>990.63</v>
      </c>
      <c r="G12" s="20">
        <v>1207</v>
      </c>
      <c r="H12" s="18">
        <v>1160.72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2837.68</v>
      </c>
      <c r="F13" s="16">
        <v>623.14</v>
      </c>
      <c r="G13" s="17">
        <v>11466.9</v>
      </c>
      <c r="H13" s="18">
        <v>11027.76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254.89</v>
      </c>
      <c r="F14" s="14">
        <v>0</v>
      </c>
      <c r="G14" s="17">
        <v>8600.2000000000007</v>
      </c>
      <c r="H14" s="18">
        <v>8270.84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7808.15</v>
      </c>
      <c r="F15" s="16">
        <v>1584.67</v>
      </c>
      <c r="G15" s="17">
        <v>7996.6</v>
      </c>
      <c r="H15" s="18">
        <v>7690.44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4.4800000000000004</v>
      </c>
      <c r="F16" s="14">
        <v>0</v>
      </c>
      <c r="G16" s="17">
        <v>150.9</v>
      </c>
      <c r="H16" s="18">
        <v>145.18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846.26</v>
      </c>
      <c r="F17" s="16">
        <v>168.17</v>
      </c>
      <c r="G17" s="17">
        <v>4224.6000000000004</v>
      </c>
      <c r="H17" s="18">
        <v>4062.78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26.82</v>
      </c>
      <c r="F18" s="14">
        <v>0</v>
      </c>
      <c r="G18" s="17">
        <v>905.3</v>
      </c>
      <c r="H18" s="18">
        <v>870.66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31.3</v>
      </c>
      <c r="F19" s="14">
        <v>0</v>
      </c>
      <c r="G19" s="17">
        <v>1056.2</v>
      </c>
      <c r="H19" s="18">
        <v>1015.76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1963.87</v>
      </c>
      <c r="F20" s="14">
        <v>0</v>
      </c>
      <c r="G20" s="17">
        <v>4526.3999999999996</v>
      </c>
      <c r="H20" s="18">
        <v>4353.32</v>
      </c>
      <c r="I20" s="18"/>
      <c r="J20" s="16"/>
    </row>
    <row r="21" spans="1:10" s="26" customFormat="1" ht="66" hidden="1" customHeight="1">
      <c r="B21" s="21" t="s">
        <v>275</v>
      </c>
      <c r="C21" s="22">
        <v>1508.8</v>
      </c>
      <c r="D21" s="23">
        <v>0</v>
      </c>
      <c r="E21" s="24">
        <v>45535.69</v>
      </c>
      <c r="F21" s="24">
        <v>11214.13</v>
      </c>
      <c r="G21" s="22">
        <v>64878.400000000001</v>
      </c>
      <c r="H21" s="25">
        <v>62394.239999999998</v>
      </c>
      <c r="I21" s="55">
        <v>60002.9</v>
      </c>
      <c r="J21" s="24">
        <f>I21-E21</f>
        <v>14467.21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274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275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515</v>
      </c>
      <c r="C31" s="96"/>
      <c r="D31" s="97">
        <v>86103.72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28313.86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3448.38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2837.68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254.89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7870.7499999999991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846.26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1963.87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45535.69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62394.239999999998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60002.9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14467.21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3299.718000000008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276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50123.839999999997</v>
      </c>
      <c r="F7" s="16">
        <v>13533.59</v>
      </c>
      <c r="G7" s="17">
        <v>44448.4</v>
      </c>
      <c r="H7" s="17">
        <v>44429.8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17510.2</v>
      </c>
      <c r="F8" s="16">
        <v>4478.66</v>
      </c>
      <c r="G8" s="17">
        <v>23419.1</v>
      </c>
      <c r="H8" s="18">
        <v>23409.26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7183.44</v>
      </c>
      <c r="F9" s="16">
        <v>1774.84</v>
      </c>
      <c r="G9" s="17">
        <v>8602.9</v>
      </c>
      <c r="H9" s="17">
        <v>8599.2999999999993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7751.26</v>
      </c>
      <c r="F12" s="16">
        <v>2054.15</v>
      </c>
      <c r="G12" s="17">
        <v>3823.5</v>
      </c>
      <c r="H12" s="18">
        <v>3821.78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85321.15</v>
      </c>
      <c r="F13" s="16">
        <v>18315.91</v>
      </c>
      <c r="G13" s="17">
        <v>13382.3</v>
      </c>
      <c r="H13" s="18">
        <v>13376.62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328.26</v>
      </c>
      <c r="F14" s="14">
        <v>0</v>
      </c>
      <c r="G14" s="17">
        <v>10036.700000000001</v>
      </c>
      <c r="H14" s="18">
        <v>10032.49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28168.240000000002</v>
      </c>
      <c r="F15" s="16">
        <v>6339.53</v>
      </c>
      <c r="G15" s="17">
        <v>32977.9</v>
      </c>
      <c r="H15" s="17">
        <v>32964.199999999997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15.62</v>
      </c>
      <c r="F16" s="14">
        <v>0</v>
      </c>
      <c r="G16" s="17">
        <v>477.9</v>
      </c>
      <c r="H16" s="18">
        <v>477.69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2237.81</v>
      </c>
      <c r="F17" s="16">
        <v>386.73</v>
      </c>
      <c r="G17" s="17">
        <v>17683.8</v>
      </c>
      <c r="H17" s="18">
        <v>17676.52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93.81</v>
      </c>
      <c r="F18" s="14">
        <v>0</v>
      </c>
      <c r="G18" s="17">
        <v>2867.6</v>
      </c>
      <c r="H18" s="18">
        <v>2866.43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109.45</v>
      </c>
      <c r="F19" s="14">
        <v>0</v>
      </c>
      <c r="G19" s="17">
        <v>3345.6</v>
      </c>
      <c r="H19" s="18">
        <v>3343.92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5535.94</v>
      </c>
      <c r="F20" s="14">
        <v>0</v>
      </c>
      <c r="G20" s="17">
        <v>15294.1</v>
      </c>
      <c r="H20" s="18">
        <v>15287.86</v>
      </c>
      <c r="I20" s="17"/>
      <c r="J20" s="16"/>
    </row>
    <row r="21" spans="1:10" s="26" customFormat="1" ht="66" hidden="1" customHeight="1">
      <c r="B21" s="21" t="s">
        <v>277</v>
      </c>
      <c r="C21" s="22">
        <v>4779.3999999999996</v>
      </c>
      <c r="D21" s="23">
        <v>0</v>
      </c>
      <c r="E21" s="24">
        <v>204379.02</v>
      </c>
      <c r="F21" s="24">
        <v>46883.41</v>
      </c>
      <c r="G21" s="22">
        <v>176359.8</v>
      </c>
      <c r="H21" s="25">
        <v>176285.87</v>
      </c>
      <c r="I21" s="55">
        <v>156357.09</v>
      </c>
      <c r="J21" s="24">
        <f>I21-E21</f>
        <v>-48021.929999999993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276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277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516</v>
      </c>
      <c r="C31" s="96"/>
      <c r="D31" s="97">
        <v>243274.69999999998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74817.48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7751.26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85321.15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328.26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28387.120000000003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2237.81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5535.94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204379.02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176285.87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156357.09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-48021.929999999993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27501.915800000017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278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22443.85</v>
      </c>
      <c r="F7" s="16">
        <v>5925.27</v>
      </c>
      <c r="G7" s="20">
        <v>20805</v>
      </c>
      <c r="H7" s="18">
        <v>19722.689999999999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17265.05</v>
      </c>
      <c r="F8" s="16">
        <v>5134.29</v>
      </c>
      <c r="G8" s="20">
        <v>10731</v>
      </c>
      <c r="H8" s="18">
        <v>10172.68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3233.83</v>
      </c>
      <c r="F9" s="16">
        <v>592.01</v>
      </c>
      <c r="G9" s="20">
        <v>3504</v>
      </c>
      <c r="H9" s="18">
        <v>3321.79</v>
      </c>
      <c r="I9" s="18"/>
      <c r="J9" s="15"/>
    </row>
    <row r="10" spans="2:10" s="19" customFormat="1" ht="66" hidden="1" customHeight="1">
      <c r="B10" s="13" t="s">
        <v>245</v>
      </c>
      <c r="C10" s="13"/>
      <c r="D10" s="14">
        <v>0</v>
      </c>
      <c r="E10" s="16">
        <v>27667.35</v>
      </c>
      <c r="F10" s="16">
        <v>5537.67</v>
      </c>
      <c r="G10" s="20">
        <v>25842</v>
      </c>
      <c r="H10" s="18">
        <v>24497.439999999999</v>
      </c>
      <c r="I10" s="18"/>
      <c r="J10" s="16"/>
    </row>
    <row r="11" spans="2:10" s="19" customFormat="1" ht="66" hidden="1" customHeight="1">
      <c r="B11" s="13" t="s">
        <v>246</v>
      </c>
      <c r="C11" s="13"/>
      <c r="D11" s="14">
        <v>0</v>
      </c>
      <c r="E11" s="16">
        <v>2831.11</v>
      </c>
      <c r="F11" s="15">
        <v>225.6</v>
      </c>
      <c r="G11" s="20">
        <v>14673</v>
      </c>
      <c r="H11" s="18">
        <v>13909.73</v>
      </c>
      <c r="I11" s="18"/>
      <c r="J11" s="1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1433.46</v>
      </c>
      <c r="F12" s="16">
        <v>381.67</v>
      </c>
      <c r="G12" s="20">
        <v>876</v>
      </c>
      <c r="H12" s="18">
        <v>830.49</v>
      </c>
      <c r="I12" s="18"/>
      <c r="J12" s="14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1537.51</v>
      </c>
      <c r="F13" s="16">
        <v>281.45999999999998</v>
      </c>
      <c r="G13" s="20">
        <v>19272</v>
      </c>
      <c r="H13" s="18">
        <v>18269.29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84.85</v>
      </c>
      <c r="F14" s="14">
        <v>0</v>
      </c>
      <c r="G14" s="20">
        <v>5475</v>
      </c>
      <c r="H14" s="18">
        <v>5190.21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12548.47</v>
      </c>
      <c r="F15" s="16">
        <v>2891.85</v>
      </c>
      <c r="G15" s="20">
        <v>14673</v>
      </c>
      <c r="H15" s="18">
        <v>13909.73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3.38</v>
      </c>
      <c r="F16" s="14">
        <v>0</v>
      </c>
      <c r="G16" s="20">
        <v>219</v>
      </c>
      <c r="H16" s="17">
        <v>207.5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780.67</v>
      </c>
      <c r="F17" s="16">
        <v>153.61000000000001</v>
      </c>
      <c r="G17" s="20">
        <v>7884</v>
      </c>
      <c r="H17" s="18">
        <v>7473.89</v>
      </c>
      <c r="I17" s="17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6.79</v>
      </c>
      <c r="F18" s="14">
        <v>0</v>
      </c>
      <c r="G18" s="20">
        <v>438</v>
      </c>
      <c r="H18" s="17">
        <v>415.3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10.15</v>
      </c>
      <c r="F19" s="14">
        <v>0</v>
      </c>
      <c r="G19" s="20">
        <v>657</v>
      </c>
      <c r="H19" s="18">
        <v>622.75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5712.22</v>
      </c>
      <c r="F20" s="14">
        <v>0</v>
      </c>
      <c r="G20" s="20">
        <v>19710</v>
      </c>
      <c r="H20" s="18">
        <v>18684.650000000001</v>
      </c>
      <c r="I20" s="18"/>
      <c r="J20" s="16"/>
    </row>
    <row r="21" spans="1:10" s="26" customFormat="1" ht="66" hidden="1" customHeight="1">
      <c r="B21" s="21" t="s">
        <v>279</v>
      </c>
      <c r="C21" s="28">
        <v>2190</v>
      </c>
      <c r="D21" s="23">
        <v>0</v>
      </c>
      <c r="E21" s="24">
        <v>95558.69</v>
      </c>
      <c r="F21" s="24">
        <v>21123.43</v>
      </c>
      <c r="G21" s="28">
        <v>144759</v>
      </c>
      <c r="H21" s="25">
        <v>137228.14000000001</v>
      </c>
      <c r="I21" s="55">
        <v>95271.15</v>
      </c>
      <c r="J21" s="24">
        <f>I21-E21</f>
        <v>-287.54000000000815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278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279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517</v>
      </c>
      <c r="C31" s="96"/>
      <c r="D31" s="97">
        <v>189374.30000000002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42942.729999999996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27667.35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2831.11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1433.46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1537.51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84.85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12568.789999999999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780.67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5712.22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95558.689999999988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137228.14000000001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95271.15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-287.54000000000815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57900.113000000041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54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35706.980000000003</v>
      </c>
      <c r="F7" s="16">
        <v>9225.4500000000007</v>
      </c>
      <c r="G7" s="17">
        <v>24936.3</v>
      </c>
      <c r="H7" s="18">
        <v>25145.62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41684.71</v>
      </c>
      <c r="F8" s="16">
        <v>8276.83</v>
      </c>
      <c r="G8" s="17">
        <v>12733.4</v>
      </c>
      <c r="H8" s="18">
        <v>12840.22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5410.63</v>
      </c>
      <c r="F9" s="16">
        <v>1304.6500000000001</v>
      </c>
      <c r="G9" s="17">
        <v>5570.9</v>
      </c>
      <c r="H9" s="18">
        <v>5617.56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5335.71</v>
      </c>
      <c r="F12" s="16">
        <v>1487.26</v>
      </c>
      <c r="G12" s="17">
        <v>2387.5</v>
      </c>
      <c r="H12" s="18">
        <v>2407.56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368.56</v>
      </c>
      <c r="F13" s="14">
        <v>0</v>
      </c>
      <c r="G13" s="17">
        <v>11141.8</v>
      </c>
      <c r="H13" s="18">
        <v>11235.33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946.02</v>
      </c>
      <c r="F14" s="16">
        <v>121.79</v>
      </c>
      <c r="G14" s="17">
        <v>13794.6</v>
      </c>
      <c r="H14" s="18">
        <v>13910.33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18713.68</v>
      </c>
      <c r="F15" s="16">
        <v>4949.7700000000004</v>
      </c>
      <c r="G15" s="17">
        <v>18569.599999999999</v>
      </c>
      <c r="H15" s="18">
        <v>18725.64</v>
      </c>
      <c r="I15" s="18"/>
      <c r="J15" s="15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1277.99</v>
      </c>
      <c r="F17" s="16">
        <v>219.98</v>
      </c>
      <c r="G17" s="17">
        <v>10080.6</v>
      </c>
      <c r="H17" s="18">
        <v>10165.26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35.130000000000003</v>
      </c>
      <c r="F18" s="14">
        <v>0</v>
      </c>
      <c r="G18" s="17">
        <v>1061.0999999999999</v>
      </c>
      <c r="H18" s="18">
        <v>1070.1099999999999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43.9</v>
      </c>
      <c r="F19" s="14">
        <v>0</v>
      </c>
      <c r="G19" s="17">
        <v>1326.4</v>
      </c>
      <c r="H19" s="17">
        <v>1337.3</v>
      </c>
      <c r="I19" s="17"/>
      <c r="J19" s="14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2629.1</v>
      </c>
      <c r="F20" s="14">
        <v>0</v>
      </c>
      <c r="G20" s="17">
        <v>6897.3</v>
      </c>
      <c r="H20" s="18">
        <v>6954.97</v>
      </c>
      <c r="I20" s="18"/>
      <c r="J20" s="16"/>
    </row>
    <row r="21" spans="1:10" s="26" customFormat="1" ht="66" hidden="1" customHeight="1">
      <c r="B21" s="21" t="s">
        <v>55</v>
      </c>
      <c r="C21" s="22">
        <v>2652.8</v>
      </c>
      <c r="D21" s="23">
        <v>0</v>
      </c>
      <c r="E21" s="24">
        <v>112152.41</v>
      </c>
      <c r="F21" s="24">
        <v>25585.73</v>
      </c>
      <c r="G21" s="22">
        <v>108499.5</v>
      </c>
      <c r="H21" s="22">
        <v>109409.9</v>
      </c>
      <c r="I21" s="55">
        <v>95159.039999999994</v>
      </c>
      <c r="J21" s="24">
        <f>I21-E21</f>
        <v>-16993.37000000001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54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55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397</v>
      </c>
      <c r="C31" s="96"/>
      <c r="D31" s="97">
        <v>150985.57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82802.320000000007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5335.71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368.56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946.02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18792.710000000003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1277.99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2629.1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112152.41000000003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109409.9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95159.039999999994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-16993.37000000001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19666.09480000005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280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25794.35</v>
      </c>
      <c r="F7" s="16">
        <v>7082.53</v>
      </c>
      <c r="G7" s="17">
        <v>14491.2</v>
      </c>
      <c r="H7" s="18">
        <v>14506.56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4614.96</v>
      </c>
      <c r="F8" s="16">
        <v>1183.24</v>
      </c>
      <c r="G8" s="17">
        <v>7245.6</v>
      </c>
      <c r="H8" s="18">
        <v>7253.18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3226.91</v>
      </c>
      <c r="F9" s="16">
        <v>592.01</v>
      </c>
      <c r="G9" s="20">
        <v>3019</v>
      </c>
      <c r="H9" s="18">
        <v>3022.16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3160.12</v>
      </c>
      <c r="F12" s="16">
        <v>849.35</v>
      </c>
      <c r="G12" s="17">
        <v>1358.6</v>
      </c>
      <c r="H12" s="20">
        <v>1360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321.91000000000003</v>
      </c>
      <c r="F13" s="14">
        <v>0</v>
      </c>
      <c r="G13" s="17">
        <v>10868.4</v>
      </c>
      <c r="H13" s="18">
        <v>10879.96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4">
        <v>237</v>
      </c>
      <c r="F14" s="14">
        <v>0</v>
      </c>
      <c r="G14" s="17">
        <v>8000.4</v>
      </c>
      <c r="H14" s="18">
        <v>8008.79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8002.94</v>
      </c>
      <c r="F15" s="16">
        <v>1832.57</v>
      </c>
      <c r="G15" s="17">
        <v>8000.4</v>
      </c>
      <c r="H15" s="18">
        <v>8008.79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4.4800000000000004</v>
      </c>
      <c r="F16" s="14">
        <v>0</v>
      </c>
      <c r="G16" s="20">
        <v>151</v>
      </c>
      <c r="H16" s="18">
        <v>151.02000000000001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683.9</v>
      </c>
      <c r="F17" s="16">
        <v>130.12</v>
      </c>
      <c r="G17" s="17">
        <v>4226.6000000000004</v>
      </c>
      <c r="H17" s="17">
        <v>4230.8999999999996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26.82</v>
      </c>
      <c r="F18" s="14">
        <v>0</v>
      </c>
      <c r="G18" s="17">
        <v>905.7</v>
      </c>
      <c r="H18" s="18">
        <v>906.75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31.3</v>
      </c>
      <c r="F19" s="14">
        <v>0</v>
      </c>
      <c r="G19" s="17">
        <v>1056.7</v>
      </c>
      <c r="H19" s="18">
        <v>1057.77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1654.04</v>
      </c>
      <c r="F20" s="14">
        <v>0</v>
      </c>
      <c r="G20" s="17">
        <v>5585.2</v>
      </c>
      <c r="H20" s="18">
        <v>5590.95</v>
      </c>
      <c r="I20" s="18"/>
      <c r="J20" s="15"/>
    </row>
    <row r="21" spans="1:10" s="26" customFormat="1" ht="66" hidden="1" customHeight="1">
      <c r="B21" s="21" t="s">
        <v>281</v>
      </c>
      <c r="C21" s="22">
        <v>1598.6</v>
      </c>
      <c r="D21" s="23">
        <v>0</v>
      </c>
      <c r="E21" s="24">
        <v>47758.73</v>
      </c>
      <c r="F21" s="24">
        <v>11669.82</v>
      </c>
      <c r="G21" s="22">
        <v>64908.800000000003</v>
      </c>
      <c r="H21" s="25">
        <v>64976.83</v>
      </c>
      <c r="I21" s="55">
        <v>55178.26</v>
      </c>
      <c r="J21" s="24">
        <f>I21-E21</f>
        <v>7419.5299999999988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280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281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518</v>
      </c>
      <c r="C31" s="96"/>
      <c r="D31" s="97">
        <v>89668.9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33636.22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3160.12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321.91000000000003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237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8065.5399999999991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683.9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1654.04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47758.73000000001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64976.83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55178.26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7419.5299999999988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13522.901200000008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282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54692.36</v>
      </c>
      <c r="F7" s="16">
        <v>12855.94</v>
      </c>
      <c r="G7" s="17">
        <v>44485.5</v>
      </c>
      <c r="H7" s="18">
        <v>44519.18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27608.73</v>
      </c>
      <c r="F8" s="16">
        <v>6930.14</v>
      </c>
      <c r="G8" s="17">
        <v>23189.3</v>
      </c>
      <c r="H8" s="18">
        <v>23206.68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7732.62</v>
      </c>
      <c r="F9" s="16">
        <v>1774.84</v>
      </c>
      <c r="G9" s="17">
        <v>8991.7999999999993</v>
      </c>
      <c r="H9" s="17">
        <v>8998.5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8435.1</v>
      </c>
      <c r="F12" s="16">
        <v>2227.8200000000002</v>
      </c>
      <c r="G12" s="17">
        <v>4732.5</v>
      </c>
      <c r="H12" s="18">
        <v>4734.78</v>
      </c>
      <c r="I12" s="17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70877.7</v>
      </c>
      <c r="F13" s="16">
        <v>5795.36</v>
      </c>
      <c r="G13" s="20">
        <v>13251</v>
      </c>
      <c r="H13" s="18">
        <v>13261.15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320.45999999999998</v>
      </c>
      <c r="F14" s="14">
        <v>0</v>
      </c>
      <c r="G14" s="17">
        <v>9938.2999999999993</v>
      </c>
      <c r="H14" s="18">
        <v>9945.9699999999993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30947.09</v>
      </c>
      <c r="F15" s="16">
        <v>7038.45</v>
      </c>
      <c r="G15" s="17">
        <v>33127.5</v>
      </c>
      <c r="H15" s="18">
        <v>33152.86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15.24</v>
      </c>
      <c r="F16" s="14">
        <v>0</v>
      </c>
      <c r="G16" s="17">
        <v>473.3</v>
      </c>
      <c r="H16" s="18">
        <v>473.36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2327.15</v>
      </c>
      <c r="F17" s="16">
        <v>406.95</v>
      </c>
      <c r="G17" s="17">
        <v>17983.5</v>
      </c>
      <c r="H17" s="18">
        <v>17997.18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91.58</v>
      </c>
      <c r="F18" s="14">
        <v>0</v>
      </c>
      <c r="G18" s="17">
        <v>2839.5</v>
      </c>
      <c r="H18" s="17">
        <v>2841.8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106.83</v>
      </c>
      <c r="F19" s="14">
        <v>0</v>
      </c>
      <c r="G19" s="17">
        <v>3312.8</v>
      </c>
      <c r="H19" s="18">
        <v>3315.31</v>
      </c>
      <c r="I19" s="18"/>
      <c r="J19" s="14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7006.26</v>
      </c>
      <c r="F20" s="14">
        <v>0</v>
      </c>
      <c r="G20" s="17">
        <v>16563.8</v>
      </c>
      <c r="H20" s="18">
        <v>16575.98</v>
      </c>
      <c r="I20" s="18"/>
      <c r="J20" s="16"/>
    </row>
    <row r="21" spans="1:10" s="26" customFormat="1" ht="66" hidden="1" customHeight="1">
      <c r="B21" s="21" t="s">
        <v>283</v>
      </c>
      <c r="C21" s="22">
        <v>4732.5</v>
      </c>
      <c r="D21" s="23">
        <v>0</v>
      </c>
      <c r="E21" s="24">
        <v>210161.12</v>
      </c>
      <c r="F21" s="27">
        <v>37029.5</v>
      </c>
      <c r="G21" s="22">
        <v>178888.8</v>
      </c>
      <c r="H21" s="25">
        <v>179022.75</v>
      </c>
      <c r="I21" s="55">
        <v>162124.97</v>
      </c>
      <c r="J21" s="24">
        <f>I21-E21</f>
        <v>-48036.149999999994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282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283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519</v>
      </c>
      <c r="C31" s="96"/>
      <c r="D31" s="97">
        <v>247052.6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90033.709999999992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8435.1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70877.7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320.45999999999998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31160.740000000005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2327.15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7006.26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210161.12000000002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179022.75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162124.97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-48036.149999999994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23320.141400000022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284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28047.65</v>
      </c>
      <c r="F7" s="16">
        <v>7393.54</v>
      </c>
      <c r="G7" s="17">
        <v>20346.3</v>
      </c>
      <c r="H7" s="18">
        <v>20367.78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21325.759999999998</v>
      </c>
      <c r="F8" s="16">
        <v>5695.37</v>
      </c>
      <c r="G8" s="17">
        <v>10606.1</v>
      </c>
      <c r="H8" s="18">
        <v>10617.33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4747.3100000000004</v>
      </c>
      <c r="F9" s="15">
        <v>886.8</v>
      </c>
      <c r="G9" s="17">
        <v>3463.2</v>
      </c>
      <c r="H9" s="18">
        <v>3466.87</v>
      </c>
      <c r="I9" s="18"/>
      <c r="J9" s="16"/>
    </row>
    <row r="10" spans="2:10" s="19" customFormat="1" ht="66" hidden="1" customHeight="1">
      <c r="B10" s="13" t="s">
        <v>245</v>
      </c>
      <c r="C10" s="13"/>
      <c r="D10" s="14">
        <v>0</v>
      </c>
      <c r="E10" s="14">
        <v>27570</v>
      </c>
      <c r="F10" s="16">
        <v>5537.64</v>
      </c>
      <c r="G10" s="17">
        <v>17748.900000000001</v>
      </c>
      <c r="H10" s="18">
        <v>17767.68</v>
      </c>
      <c r="I10" s="18"/>
      <c r="J10" s="16"/>
    </row>
    <row r="11" spans="2:10" s="19" customFormat="1" ht="66" hidden="1" customHeight="1">
      <c r="B11" s="13" t="s">
        <v>246</v>
      </c>
      <c r="C11" s="13"/>
      <c r="D11" s="14">
        <v>0</v>
      </c>
      <c r="E11" s="16">
        <v>2847.83</v>
      </c>
      <c r="F11" s="16">
        <v>225.62</v>
      </c>
      <c r="G11" s="17">
        <v>14285.7</v>
      </c>
      <c r="H11" s="18">
        <v>14300.77</v>
      </c>
      <c r="I11" s="18"/>
      <c r="J11" s="1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1443.29</v>
      </c>
      <c r="F12" s="16">
        <v>382.95</v>
      </c>
      <c r="G12" s="17">
        <v>1082.3</v>
      </c>
      <c r="H12" s="18">
        <v>1083.3599999999999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329.06</v>
      </c>
      <c r="F13" s="14">
        <v>0</v>
      </c>
      <c r="G13" s="17">
        <v>19264.099999999999</v>
      </c>
      <c r="H13" s="18">
        <v>19284.45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96.15</v>
      </c>
      <c r="F14" s="14">
        <v>0</v>
      </c>
      <c r="G14" s="17">
        <v>5627.7</v>
      </c>
      <c r="H14" s="18">
        <v>5633.59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13470.14</v>
      </c>
      <c r="F15" s="16">
        <v>3111.83</v>
      </c>
      <c r="G15" s="17">
        <v>14718.6</v>
      </c>
      <c r="H15" s="18">
        <v>14734.06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3.71</v>
      </c>
      <c r="F16" s="14">
        <v>0</v>
      </c>
      <c r="G16" s="17">
        <v>216.5</v>
      </c>
      <c r="H16" s="18">
        <v>216.61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1567.59</v>
      </c>
      <c r="F17" s="16">
        <v>334.11</v>
      </c>
      <c r="G17" s="17">
        <v>7792.2</v>
      </c>
      <c r="H17" s="18">
        <v>7800.39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7.37</v>
      </c>
      <c r="F18" s="14">
        <v>0</v>
      </c>
      <c r="G18" s="17">
        <v>432.9</v>
      </c>
      <c r="H18" s="18">
        <v>433.36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11.09</v>
      </c>
      <c r="F19" s="14">
        <v>0</v>
      </c>
      <c r="G19" s="17">
        <v>649.4</v>
      </c>
      <c r="H19" s="18">
        <v>650.04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9005.76</v>
      </c>
      <c r="F20" s="14">
        <v>0</v>
      </c>
      <c r="G20" s="17">
        <v>18831.2</v>
      </c>
      <c r="H20" s="18">
        <v>18851.04</v>
      </c>
      <c r="I20" s="18"/>
      <c r="J20" s="16"/>
    </row>
    <row r="21" spans="1:10" s="26" customFormat="1" ht="66" hidden="1" customHeight="1">
      <c r="B21" s="21" t="s">
        <v>285</v>
      </c>
      <c r="C21" s="22">
        <v>2164.5</v>
      </c>
      <c r="D21" s="23">
        <v>0</v>
      </c>
      <c r="E21" s="24">
        <v>110472.71</v>
      </c>
      <c r="F21" s="24">
        <v>23567.86</v>
      </c>
      <c r="G21" s="22">
        <v>135065.1</v>
      </c>
      <c r="H21" s="25">
        <v>135207.32999999999</v>
      </c>
      <c r="I21" s="55">
        <v>112388.41</v>
      </c>
      <c r="J21" s="24">
        <f>I21-E21</f>
        <v>1915.6999999999971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284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285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520</v>
      </c>
      <c r="C31" s="96"/>
      <c r="D31" s="97">
        <v>186585.9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54120.72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27570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2847.83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1443.29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329.06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96.15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13492.31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1567.59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9005.76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110472.70999999998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135207.32999999999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112388.41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1915.6999999999971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31489.89420000001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286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11810.41</v>
      </c>
      <c r="F7" s="16">
        <v>3170.86</v>
      </c>
      <c r="G7" s="17">
        <v>14359.7</v>
      </c>
      <c r="H7" s="18">
        <v>14374.45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7002.75</v>
      </c>
      <c r="F8" s="16">
        <v>1617.68</v>
      </c>
      <c r="G8" s="17">
        <v>7329.4</v>
      </c>
      <c r="H8" s="18">
        <v>7336.96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3668.81</v>
      </c>
      <c r="F9" s="16">
        <v>592.01</v>
      </c>
      <c r="G9" s="17">
        <v>2991.6</v>
      </c>
      <c r="H9" s="18">
        <v>2994.66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3425.38</v>
      </c>
      <c r="F12" s="16">
        <v>926.15</v>
      </c>
      <c r="G12" s="17">
        <v>1495.8</v>
      </c>
      <c r="H12" s="18">
        <v>1497.46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1357.22</v>
      </c>
      <c r="F13" s="16">
        <v>281.45999999999998</v>
      </c>
      <c r="G13" s="17">
        <v>10919.3</v>
      </c>
      <c r="H13" s="17">
        <v>10930.6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241.47</v>
      </c>
      <c r="F14" s="14">
        <v>0</v>
      </c>
      <c r="G14" s="17">
        <v>8077.3</v>
      </c>
      <c r="H14" s="18">
        <v>8085.62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8133.57</v>
      </c>
      <c r="F15" s="16">
        <v>1901.25</v>
      </c>
      <c r="G15" s="17">
        <v>7927.7</v>
      </c>
      <c r="H15" s="18">
        <v>7935.97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4.4800000000000004</v>
      </c>
      <c r="F16" s="14">
        <v>0</v>
      </c>
      <c r="G16" s="17">
        <v>149.6</v>
      </c>
      <c r="H16" s="18">
        <v>149.78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560.91</v>
      </c>
      <c r="F17" s="16">
        <v>100.85</v>
      </c>
      <c r="G17" s="17">
        <v>4337.8</v>
      </c>
      <c r="H17" s="18">
        <v>4342.18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663.28</v>
      </c>
      <c r="F18" s="14">
        <v>0</v>
      </c>
      <c r="G18" s="17">
        <v>897.5</v>
      </c>
      <c r="H18" s="18">
        <v>898.32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31.3</v>
      </c>
      <c r="F19" s="14">
        <v>0</v>
      </c>
      <c r="G19" s="17">
        <v>1047.0999999999999</v>
      </c>
      <c r="H19" s="18">
        <v>1048.1099999999999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1084.33</v>
      </c>
      <c r="F20" s="14">
        <v>0</v>
      </c>
      <c r="G20" s="17">
        <v>4786.6000000000004</v>
      </c>
      <c r="H20" s="18">
        <v>4791.38</v>
      </c>
      <c r="I20" s="18"/>
      <c r="J20" s="16"/>
    </row>
    <row r="21" spans="1:10" s="26" customFormat="1" ht="66" hidden="1" customHeight="1">
      <c r="B21" s="21" t="s">
        <v>287</v>
      </c>
      <c r="C21" s="22">
        <v>1495.8</v>
      </c>
      <c r="D21" s="23">
        <v>0</v>
      </c>
      <c r="E21" s="24">
        <v>37983.910000000003</v>
      </c>
      <c r="F21" s="24">
        <v>8590.26</v>
      </c>
      <c r="G21" s="22">
        <v>64319.4</v>
      </c>
      <c r="H21" s="25">
        <v>64385.49</v>
      </c>
      <c r="I21" s="55">
        <v>60029.78</v>
      </c>
      <c r="J21" s="24">
        <f>I21-E21</f>
        <v>22045.869999999995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286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287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521</v>
      </c>
      <c r="C31" s="96"/>
      <c r="D31" s="97">
        <v>88852.6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22481.97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3425.38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1357.22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241.47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8832.6299999999992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560.91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1084.33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37983.910000000011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64385.49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60029.78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22045.869999999995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6011.5036000000255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288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40846.33</v>
      </c>
      <c r="F7" s="16">
        <v>11047.49</v>
      </c>
      <c r="G7" s="17">
        <v>44596.3</v>
      </c>
      <c r="H7" s="18">
        <v>44598.12</v>
      </c>
      <c r="I7" s="20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20387.78</v>
      </c>
      <c r="F8" s="16">
        <v>5169.4399999999996</v>
      </c>
      <c r="G8" s="20">
        <v>23497</v>
      </c>
      <c r="H8" s="18">
        <v>23497.74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8006.4</v>
      </c>
      <c r="F9" s="16">
        <v>1845.28</v>
      </c>
      <c r="G9" s="17">
        <v>8631.5</v>
      </c>
      <c r="H9" s="18">
        <v>8631.73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9817.18</v>
      </c>
      <c r="F12" s="16">
        <v>2617.5500000000002</v>
      </c>
      <c r="G12" s="17">
        <v>4315.8</v>
      </c>
      <c r="H12" s="18">
        <v>4316.0600000000004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90717.62</v>
      </c>
      <c r="F13" s="16">
        <v>20701.82</v>
      </c>
      <c r="G13" s="17">
        <v>13426.8</v>
      </c>
      <c r="H13" s="18">
        <v>13427.28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326.5</v>
      </c>
      <c r="F14" s="14">
        <v>0</v>
      </c>
      <c r="G14" s="17">
        <v>10070.1</v>
      </c>
      <c r="H14" s="18">
        <v>10070.379999999999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32482.41</v>
      </c>
      <c r="F15" s="16">
        <v>7424.23</v>
      </c>
      <c r="G15" s="17">
        <v>33087.599999999999</v>
      </c>
      <c r="H15" s="18">
        <v>33088.65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15.49</v>
      </c>
      <c r="F16" s="14">
        <v>0</v>
      </c>
      <c r="G16" s="17">
        <v>479.5</v>
      </c>
      <c r="H16" s="18">
        <v>479.57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2195.08</v>
      </c>
      <c r="F17" s="16">
        <v>377.68</v>
      </c>
      <c r="G17" s="17">
        <v>17742.599999999999</v>
      </c>
      <c r="H17" s="18">
        <v>17743.09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77.73</v>
      </c>
      <c r="F18" s="14">
        <v>0</v>
      </c>
      <c r="G18" s="17">
        <v>2397.6999999999998</v>
      </c>
      <c r="H18" s="18">
        <v>2398.35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93.31</v>
      </c>
      <c r="F19" s="14">
        <v>0</v>
      </c>
      <c r="G19" s="17">
        <v>2877.2</v>
      </c>
      <c r="H19" s="18">
        <v>2877.26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4716.32</v>
      </c>
      <c r="F20" s="14">
        <v>0</v>
      </c>
      <c r="G20" s="17">
        <v>16783.599999999999</v>
      </c>
      <c r="H20" s="17">
        <v>16784.599999999999</v>
      </c>
      <c r="I20" s="18"/>
      <c r="J20" s="16"/>
    </row>
    <row r="21" spans="1:10" s="26" customFormat="1" ht="66" hidden="1" customHeight="1">
      <c r="B21" s="21" t="s">
        <v>289</v>
      </c>
      <c r="C21" s="22">
        <v>4795.3</v>
      </c>
      <c r="D21" s="23">
        <v>0</v>
      </c>
      <c r="E21" s="24">
        <v>209682.15</v>
      </c>
      <c r="F21" s="24">
        <v>49183.49</v>
      </c>
      <c r="G21" s="22">
        <v>177905.7</v>
      </c>
      <c r="H21" s="25">
        <v>177912.83</v>
      </c>
      <c r="I21" s="55">
        <v>162012.16</v>
      </c>
      <c r="J21" s="24">
        <f>I21-E21</f>
        <v>-47669.989999999991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288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289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522</v>
      </c>
      <c r="C31" s="96"/>
      <c r="D31" s="97">
        <v>245519.4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69240.509999999995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9817.18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90717.62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326.5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32668.940000000002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2195.08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4716.32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209682.15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177912.83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162012.16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-47669.989999999991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21942.619200000016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290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25181.25</v>
      </c>
      <c r="F7" s="16">
        <v>3422.92</v>
      </c>
      <c r="G7" s="20">
        <v>14098</v>
      </c>
      <c r="H7" s="18">
        <v>14112.84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4915.45</v>
      </c>
      <c r="F8" s="16">
        <v>1257.07</v>
      </c>
      <c r="G8" s="17">
        <v>7271.6</v>
      </c>
      <c r="H8" s="18">
        <v>7279.28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3226.91</v>
      </c>
      <c r="F9" s="16">
        <v>592.01</v>
      </c>
      <c r="G9" s="20">
        <v>2968</v>
      </c>
      <c r="H9" s="17">
        <v>2971.1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3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3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1660.33</v>
      </c>
      <c r="F12" s="16">
        <v>440.23</v>
      </c>
      <c r="G12" s="17">
        <v>890.4</v>
      </c>
      <c r="H12" s="18">
        <v>891.38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1373.05</v>
      </c>
      <c r="F13" s="16">
        <v>248.07</v>
      </c>
      <c r="G13" s="17">
        <v>12465.6</v>
      </c>
      <c r="H13" s="17">
        <v>12478.7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277.24</v>
      </c>
      <c r="F14" s="14">
        <v>0</v>
      </c>
      <c r="G14" s="17">
        <v>9200.7999999999993</v>
      </c>
      <c r="H14" s="18">
        <v>9210.3799999999992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2736.49</v>
      </c>
      <c r="F15" s="16">
        <v>375.98</v>
      </c>
      <c r="G15" s="17">
        <v>8013.6</v>
      </c>
      <c r="H15" s="18">
        <v>8022.04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4.4800000000000004</v>
      </c>
      <c r="F16" s="14">
        <v>0</v>
      </c>
      <c r="G16" s="17">
        <v>148.4</v>
      </c>
      <c r="H16" s="17">
        <v>148.6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129.66999999999999</v>
      </c>
      <c r="F17" s="14">
        <v>0</v>
      </c>
      <c r="G17" s="17">
        <v>4303.6000000000004</v>
      </c>
      <c r="H17" s="18">
        <v>4308.1400000000003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31.3</v>
      </c>
      <c r="F18" s="14">
        <v>0</v>
      </c>
      <c r="G18" s="17">
        <v>1038.8</v>
      </c>
      <c r="H18" s="18">
        <v>1039.98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35.79</v>
      </c>
      <c r="F19" s="14">
        <v>0</v>
      </c>
      <c r="G19" s="17">
        <v>1187.2</v>
      </c>
      <c r="H19" s="18">
        <v>1188.28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2770.44</v>
      </c>
      <c r="F20" s="14">
        <v>0</v>
      </c>
      <c r="G20" s="20">
        <v>2226</v>
      </c>
      <c r="H20" s="17">
        <v>2228.3000000000002</v>
      </c>
      <c r="I20" s="18"/>
      <c r="J20" s="16"/>
    </row>
    <row r="21" spans="1:10" s="26" customFormat="1" ht="66" hidden="1" customHeight="1">
      <c r="B21" s="21" t="s">
        <v>291</v>
      </c>
      <c r="C21" s="28">
        <v>1484</v>
      </c>
      <c r="D21" s="23">
        <v>0</v>
      </c>
      <c r="E21" s="27">
        <v>42342.400000000001</v>
      </c>
      <c r="F21" s="24">
        <v>6336.28</v>
      </c>
      <c r="G21" s="28">
        <v>63812</v>
      </c>
      <c r="H21" s="25">
        <v>63879.02</v>
      </c>
      <c r="I21" s="55">
        <v>55975.21</v>
      </c>
      <c r="J21" s="24">
        <f>I21-E21</f>
        <v>13632.809999999998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290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291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523</v>
      </c>
      <c r="C31" s="96"/>
      <c r="D31" s="97">
        <v>88153.2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33323.61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1660.33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1373.05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277.24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2808.06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129.66999999999999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2770.44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42342.400000000001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63879.02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55975.21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13632.809999999998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10907.410199999998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292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15677.26</v>
      </c>
      <c r="F7" s="16">
        <v>4148.7299999999996</v>
      </c>
      <c r="G7" s="17">
        <v>15851.5</v>
      </c>
      <c r="H7" s="18">
        <v>15874.54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5260.65</v>
      </c>
      <c r="F8" s="16">
        <v>1311.12</v>
      </c>
      <c r="G8" s="17">
        <v>8090.9</v>
      </c>
      <c r="H8" s="17">
        <v>8102.4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6423.17</v>
      </c>
      <c r="F9" s="16">
        <v>1536.55</v>
      </c>
      <c r="G9" s="17">
        <v>3302.4</v>
      </c>
      <c r="H9" s="18">
        <v>3307.16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1915.89</v>
      </c>
      <c r="F12" s="16">
        <v>509.14</v>
      </c>
      <c r="G12" s="17">
        <v>990.7</v>
      </c>
      <c r="H12" s="18">
        <v>992.08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913.83</v>
      </c>
      <c r="F13" s="16">
        <v>140.72</v>
      </c>
      <c r="G13" s="17">
        <v>13374.7</v>
      </c>
      <c r="H13" s="18">
        <v>13394.22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295.10000000000002</v>
      </c>
      <c r="F14" s="14">
        <v>0</v>
      </c>
      <c r="G14" s="17">
        <v>9907.2000000000007</v>
      </c>
      <c r="H14" s="18">
        <v>9921.44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9088.4699999999993</v>
      </c>
      <c r="F15" s="16">
        <v>2065.7800000000002</v>
      </c>
      <c r="G15" s="17">
        <v>10567.7</v>
      </c>
      <c r="H15" s="18">
        <v>10582.76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4.91</v>
      </c>
      <c r="F16" s="14">
        <v>0</v>
      </c>
      <c r="G16" s="17">
        <v>165.1</v>
      </c>
      <c r="H16" s="18">
        <v>165.53</v>
      </c>
      <c r="I16" s="20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976.17</v>
      </c>
      <c r="F17" s="16">
        <v>188.41</v>
      </c>
      <c r="G17" s="17">
        <v>5614.1</v>
      </c>
      <c r="H17" s="18">
        <v>5622.23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14.74</v>
      </c>
      <c r="F18" s="14">
        <v>0</v>
      </c>
      <c r="G18" s="17">
        <v>495.4</v>
      </c>
      <c r="H18" s="18">
        <v>496.27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14.74</v>
      </c>
      <c r="F19" s="14">
        <v>0</v>
      </c>
      <c r="G19" s="17">
        <v>495.4</v>
      </c>
      <c r="H19" s="18">
        <v>496.27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2260.61</v>
      </c>
      <c r="F20" s="14">
        <v>0</v>
      </c>
      <c r="G20" s="17">
        <v>2146.6</v>
      </c>
      <c r="H20" s="18">
        <v>2149.58</v>
      </c>
      <c r="I20" s="20"/>
      <c r="J20" s="16"/>
    </row>
    <row r="21" spans="1:10" s="26" customFormat="1" ht="66" hidden="1" customHeight="1">
      <c r="B21" s="21" t="s">
        <v>293</v>
      </c>
      <c r="C21" s="22">
        <v>1651.2</v>
      </c>
      <c r="D21" s="23">
        <v>0</v>
      </c>
      <c r="E21" s="24">
        <v>42845.54</v>
      </c>
      <c r="F21" s="24">
        <v>9900.4500000000007</v>
      </c>
      <c r="G21" s="22">
        <v>71001.7</v>
      </c>
      <c r="H21" s="25">
        <v>71104.479999999996</v>
      </c>
      <c r="I21" s="55">
        <v>63826.45</v>
      </c>
      <c r="J21" s="24">
        <f>I21-E21</f>
        <v>20980.909999999996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292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293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524</v>
      </c>
      <c r="C31" s="96"/>
      <c r="D31" s="97">
        <v>98124.2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27361.08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1915.89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913.83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295.10000000000002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9122.8599999999988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976.17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2260.61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42845.54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71104.479999999996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63826.45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20980.909999999996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10043.699000000008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294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34489.72</v>
      </c>
      <c r="F7" s="16">
        <v>9149.8799999999992</v>
      </c>
      <c r="G7" s="17">
        <v>26809.7</v>
      </c>
      <c r="H7" s="18">
        <v>26857.38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8966.7800000000007</v>
      </c>
      <c r="F8" s="15">
        <v>2282.6</v>
      </c>
      <c r="G8" s="17">
        <v>13690.1</v>
      </c>
      <c r="H8" s="18">
        <v>13714.44</v>
      </c>
      <c r="I8" s="17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8703.99</v>
      </c>
      <c r="F9" s="16">
        <v>2176.79</v>
      </c>
      <c r="G9" s="17">
        <v>4848.6000000000004</v>
      </c>
      <c r="H9" s="18">
        <v>4857.04</v>
      </c>
      <c r="I9" s="17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3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3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2787.29</v>
      </c>
      <c r="F12" s="16">
        <v>738.69</v>
      </c>
      <c r="G12" s="20">
        <v>1426</v>
      </c>
      <c r="H12" s="18">
        <v>1428.12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3792.87</v>
      </c>
      <c r="F13" s="16">
        <v>821.62</v>
      </c>
      <c r="G13" s="17">
        <v>13404.9</v>
      </c>
      <c r="H13" s="18">
        <v>13428.67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289.82</v>
      </c>
      <c r="F14" s="14">
        <v>0</v>
      </c>
      <c r="G14" s="17">
        <v>9982.2999999999993</v>
      </c>
      <c r="H14" s="18">
        <v>10000.049999999999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19138.39</v>
      </c>
      <c r="F15" s="16">
        <v>4367.82</v>
      </c>
      <c r="G15" s="17">
        <v>19964.7</v>
      </c>
      <c r="H15" s="18">
        <v>20000.39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8.2899999999999991</v>
      </c>
      <c r="F16" s="14">
        <v>0</v>
      </c>
      <c r="G16" s="17">
        <v>285.2</v>
      </c>
      <c r="H16" s="18">
        <v>285.68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1561.5</v>
      </c>
      <c r="F17" s="16">
        <v>290.41000000000003</v>
      </c>
      <c r="G17" s="20">
        <v>10838</v>
      </c>
      <c r="H17" s="18">
        <v>10857.19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49.68</v>
      </c>
      <c r="F18" s="14">
        <v>0</v>
      </c>
      <c r="G18" s="17">
        <v>1711.3</v>
      </c>
      <c r="H18" s="18">
        <v>1714.36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57.96</v>
      </c>
      <c r="F19" s="14">
        <v>0</v>
      </c>
      <c r="G19" s="17">
        <v>1996.5</v>
      </c>
      <c r="H19" s="18">
        <v>2000.05</v>
      </c>
      <c r="I19" s="18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4664.05</v>
      </c>
      <c r="F20" s="14">
        <v>0</v>
      </c>
      <c r="G20" s="20">
        <v>5419</v>
      </c>
      <c r="H20" s="18">
        <v>5428.56</v>
      </c>
      <c r="I20" s="18"/>
      <c r="J20" s="16"/>
    </row>
    <row r="21" spans="1:10" s="26" customFormat="1" ht="66" hidden="1" customHeight="1">
      <c r="B21" s="21" t="s">
        <v>295</v>
      </c>
      <c r="C21" s="22">
        <v>2852.1</v>
      </c>
      <c r="D21" s="23">
        <v>0</v>
      </c>
      <c r="E21" s="24">
        <v>84510.34</v>
      </c>
      <c r="F21" s="24">
        <v>19827.810000000001</v>
      </c>
      <c r="G21" s="22">
        <v>110376.3</v>
      </c>
      <c r="H21" s="25">
        <v>110571.93</v>
      </c>
      <c r="I21" s="55">
        <v>97491.96</v>
      </c>
      <c r="J21" s="24">
        <f>I21-E21</f>
        <v>12981.62000000001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294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295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525</v>
      </c>
      <c r="C31" s="96"/>
      <c r="D31" s="97">
        <v>152590.6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52160.49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2787.29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3792.87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289.82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19254.32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1561.5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4664.05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84510.340000000011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110571.93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97491.96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12981.62000000001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18051.695200000016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J53"/>
  <sheetViews>
    <sheetView tabSelected="1"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296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6">
        <v>2254.9899999999998</v>
      </c>
      <c r="F8" s="16">
        <v>592.80999999999995</v>
      </c>
      <c r="G8" s="20">
        <v>2889</v>
      </c>
      <c r="H8" s="17">
        <v>2341.1999999999998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1624.16</v>
      </c>
      <c r="F9" s="16">
        <v>296.01</v>
      </c>
      <c r="G9" s="17">
        <v>1011.2</v>
      </c>
      <c r="H9" s="18">
        <v>819.44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1458.97</v>
      </c>
      <c r="F12" s="16">
        <v>382.95</v>
      </c>
      <c r="G12" s="17">
        <v>1011.2</v>
      </c>
      <c r="H12" s="18">
        <v>819.44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115.5</v>
      </c>
      <c r="F13" s="14">
        <v>0</v>
      </c>
      <c r="G13" s="17">
        <v>3418.7</v>
      </c>
      <c r="H13" s="18">
        <v>2770.44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97.64</v>
      </c>
      <c r="F14" s="14">
        <v>0</v>
      </c>
      <c r="G14" s="20">
        <v>2889</v>
      </c>
      <c r="H14" s="17">
        <v>2341.1999999999998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3660.72</v>
      </c>
      <c r="F15" s="16">
        <v>885.45</v>
      </c>
      <c r="G15" s="17">
        <v>3322.4</v>
      </c>
      <c r="H15" s="17">
        <v>2692.4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1.62</v>
      </c>
      <c r="F16" s="14">
        <v>0</v>
      </c>
      <c r="G16" s="17">
        <v>48.2</v>
      </c>
      <c r="H16" s="20">
        <v>39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303.74</v>
      </c>
      <c r="F17" s="16">
        <v>57.13</v>
      </c>
      <c r="G17" s="17">
        <v>1781.6</v>
      </c>
      <c r="H17" s="18">
        <v>1443.78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17.87</v>
      </c>
      <c r="F18" s="14">
        <v>0</v>
      </c>
      <c r="G18" s="17">
        <v>529.70000000000005</v>
      </c>
      <c r="H18" s="17">
        <v>429.2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21.11</v>
      </c>
      <c r="F19" s="14">
        <v>0</v>
      </c>
      <c r="G19" s="20">
        <v>626</v>
      </c>
      <c r="H19" s="18">
        <v>507.26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437.96</v>
      </c>
      <c r="F20" s="14">
        <v>0</v>
      </c>
      <c r="G20" s="17">
        <v>1444.5</v>
      </c>
      <c r="H20" s="18">
        <v>1170.68</v>
      </c>
      <c r="I20" s="18"/>
      <c r="J20" s="16"/>
    </row>
    <row r="21" spans="1:10" s="26" customFormat="1" ht="66" hidden="1" customHeight="1">
      <c r="B21" s="21" t="s">
        <v>297</v>
      </c>
      <c r="C21" s="22">
        <v>481.5</v>
      </c>
      <c r="D21" s="23">
        <v>0</v>
      </c>
      <c r="E21" s="24">
        <v>9994.2800000000007</v>
      </c>
      <c r="F21" s="24">
        <v>2214.35</v>
      </c>
      <c r="G21" s="22">
        <v>18971.5</v>
      </c>
      <c r="H21" s="25">
        <v>15374.04</v>
      </c>
      <c r="I21" s="55">
        <v>3661.87</v>
      </c>
      <c r="J21" s="24">
        <f>I21-E21</f>
        <v>-6332.4100000000008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296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297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526</v>
      </c>
      <c r="C31" s="96"/>
      <c r="D31" s="97">
        <v>21216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3879.1499999999996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1458.97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115.5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97.64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3701.3199999999997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303.74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437.96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9994.2799999999988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15374.04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3661.87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-6332.4100000000008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16162.6194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I51" sqref="I51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298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25068.66</v>
      </c>
      <c r="F7" s="16">
        <v>6321.93</v>
      </c>
      <c r="G7" s="20">
        <v>15567</v>
      </c>
      <c r="H7" s="18">
        <v>15555.46</v>
      </c>
      <c r="I7" s="18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5846.58</v>
      </c>
      <c r="F8" s="16">
        <v>1649.15</v>
      </c>
      <c r="G8" s="17">
        <v>8406.2000000000007</v>
      </c>
      <c r="H8" s="17">
        <v>8399.9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3244.73</v>
      </c>
      <c r="F9" s="16">
        <v>592.01</v>
      </c>
      <c r="G9" s="17">
        <v>2490.6999999999998</v>
      </c>
      <c r="H9" s="18">
        <v>2488.86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1382.09</v>
      </c>
      <c r="F12" s="16">
        <v>367.47</v>
      </c>
      <c r="G12" s="17">
        <v>622.70000000000005</v>
      </c>
      <c r="H12" s="18">
        <v>622.12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2567.2800000000002</v>
      </c>
      <c r="F13" s="16">
        <v>577.85</v>
      </c>
      <c r="G13" s="17">
        <v>6226.8</v>
      </c>
      <c r="H13" s="18">
        <v>6221.98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153.82</v>
      </c>
      <c r="F14" s="14">
        <v>0</v>
      </c>
      <c r="G14" s="17">
        <v>5915.5</v>
      </c>
      <c r="H14" s="18">
        <v>5911.12</v>
      </c>
      <c r="I14" s="17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10528.94</v>
      </c>
      <c r="F15" s="15">
        <v>2577.5</v>
      </c>
      <c r="G15" s="17">
        <v>10585.6</v>
      </c>
      <c r="H15" s="17">
        <v>10577.6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4.04</v>
      </c>
      <c r="F16" s="14">
        <v>0</v>
      </c>
      <c r="G16" s="17">
        <v>155.69999999999999</v>
      </c>
      <c r="H16" s="18">
        <v>155.49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650.23</v>
      </c>
      <c r="F17" s="16">
        <v>116.56</v>
      </c>
      <c r="G17" s="17">
        <v>5759.8</v>
      </c>
      <c r="H17" s="18">
        <v>5755.46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8.09</v>
      </c>
      <c r="F18" s="14">
        <v>0</v>
      </c>
      <c r="G18" s="17">
        <v>311.3</v>
      </c>
      <c r="H18" s="18">
        <v>311.22000000000003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8.09</v>
      </c>
      <c r="F19" s="14">
        <v>0</v>
      </c>
      <c r="G19" s="17">
        <v>311.3</v>
      </c>
      <c r="H19" s="18">
        <v>311.22000000000003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4547.22</v>
      </c>
      <c r="F20" s="14">
        <v>0</v>
      </c>
      <c r="G20" s="17">
        <v>2802.1</v>
      </c>
      <c r="H20" s="18">
        <v>2799.89</v>
      </c>
      <c r="I20" s="18"/>
      <c r="J20" s="16"/>
    </row>
    <row r="21" spans="1:10" s="26" customFormat="1" ht="66" hidden="1" customHeight="1">
      <c r="B21" s="21" t="s">
        <v>299</v>
      </c>
      <c r="C21" s="22">
        <v>1556.7</v>
      </c>
      <c r="D21" s="23">
        <v>0</v>
      </c>
      <c r="E21" s="24">
        <v>54009.77</v>
      </c>
      <c r="F21" s="24">
        <v>12202.47</v>
      </c>
      <c r="G21" s="22">
        <v>59154.7</v>
      </c>
      <c r="H21" s="25">
        <v>59110.32</v>
      </c>
      <c r="I21" s="55">
        <v>38057.26</v>
      </c>
      <c r="J21" s="24">
        <f>I21-E21</f>
        <v>-15952.509999999995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298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299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527</v>
      </c>
      <c r="C31" s="96"/>
      <c r="D31" s="97">
        <v>81572.2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34159.97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1382.09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2567.2800000000002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153.82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10549.160000000002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650.23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4547.22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54009.770000000004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59110.32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38057.26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-15952.509999999995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29053.181199999999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56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49205.77</v>
      </c>
      <c r="F7" s="16">
        <v>13805.86</v>
      </c>
      <c r="G7" s="17">
        <v>41468.1</v>
      </c>
      <c r="H7" s="18">
        <v>41500.480000000003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32292.959999999999</v>
      </c>
      <c r="F8" s="16">
        <v>8711.99</v>
      </c>
      <c r="G8" s="17">
        <v>21616.400000000001</v>
      </c>
      <c r="H8" s="18">
        <v>21633.02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15009.77</v>
      </c>
      <c r="F9" s="15">
        <v>4041.5</v>
      </c>
      <c r="G9" s="17">
        <v>9705.2999999999993</v>
      </c>
      <c r="H9" s="18">
        <v>9713.14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8635.6299999999992</v>
      </c>
      <c r="F12" s="16">
        <v>2362.61</v>
      </c>
      <c r="G12" s="17">
        <v>4411.5</v>
      </c>
      <c r="H12" s="18">
        <v>4413.5600000000004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101352.42</v>
      </c>
      <c r="F13" s="16">
        <v>22091.53</v>
      </c>
      <c r="G13" s="17">
        <v>13675.7</v>
      </c>
      <c r="H13" s="18">
        <v>13686.28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450.34</v>
      </c>
      <c r="F14" s="14">
        <v>0</v>
      </c>
      <c r="G14" s="17">
        <v>11469.9</v>
      </c>
      <c r="H14" s="18">
        <v>11479.01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28345.200000000001</v>
      </c>
      <c r="F15" s="16">
        <v>6759.64</v>
      </c>
      <c r="G15" s="17">
        <v>29115.9</v>
      </c>
      <c r="H15" s="17">
        <v>29138.9</v>
      </c>
      <c r="I15" s="18"/>
      <c r="J15" s="16"/>
    </row>
    <row r="16" spans="2:10" s="19" customFormat="1" ht="66" hidden="1" customHeight="1">
      <c r="B16" s="13"/>
      <c r="C16" s="13"/>
      <c r="D16" s="14"/>
      <c r="E16" s="15"/>
      <c r="F16" s="16"/>
      <c r="G16" s="17"/>
      <c r="H16" s="17"/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2057.7399999999998</v>
      </c>
      <c r="F17" s="16">
        <v>334.04</v>
      </c>
      <c r="G17" s="17">
        <v>15881.4</v>
      </c>
      <c r="H17" s="18">
        <v>15893.92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69.28</v>
      </c>
      <c r="F18" s="14">
        <v>0</v>
      </c>
      <c r="G18" s="17">
        <v>1764.6</v>
      </c>
      <c r="H18" s="18">
        <v>1766.14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86.6</v>
      </c>
      <c r="F19" s="14">
        <v>0</v>
      </c>
      <c r="G19" s="17">
        <v>2205.8000000000002</v>
      </c>
      <c r="H19" s="18">
        <v>2207.86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6196.51</v>
      </c>
      <c r="F20" s="14">
        <v>0</v>
      </c>
      <c r="G20" s="17">
        <v>11911.1</v>
      </c>
      <c r="H20" s="18">
        <v>11920.68</v>
      </c>
      <c r="I20" s="18"/>
      <c r="J20" s="16"/>
    </row>
    <row r="21" spans="1:10" s="26" customFormat="1" ht="66" hidden="1" customHeight="1">
      <c r="B21" s="21" t="s">
        <v>57</v>
      </c>
      <c r="C21" s="22">
        <v>4411.5</v>
      </c>
      <c r="D21" s="23">
        <v>0</v>
      </c>
      <c r="E21" s="24">
        <v>243702.22</v>
      </c>
      <c r="F21" s="24">
        <v>58107.17</v>
      </c>
      <c r="G21" s="22">
        <v>163225.70000000001</v>
      </c>
      <c r="H21" s="25">
        <v>163352.99</v>
      </c>
      <c r="I21" s="55">
        <v>130699.65</v>
      </c>
      <c r="J21" s="24">
        <f>I21-E21</f>
        <v>-113002.57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56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57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398</v>
      </c>
      <c r="C31" s="96"/>
      <c r="D31" s="97">
        <v>225427.8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96508.5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8635.6299999999992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101352.42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450.34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28501.079999999998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2057.7399999999998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6196.51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243702.21999999997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163352.99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130699.65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-113002.57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45062.283000000025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300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5">
        <v>2959.7</v>
      </c>
      <c r="F8" s="16">
        <v>713.53</v>
      </c>
      <c r="G8" s="17">
        <v>4381.5</v>
      </c>
      <c r="H8" s="18">
        <v>3604.92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4697.01</v>
      </c>
      <c r="F9" s="16">
        <v>979.51</v>
      </c>
      <c r="G9" s="17">
        <v>4794.8999999999996</v>
      </c>
      <c r="H9" s="17">
        <v>3945.1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61.59</v>
      </c>
      <c r="F12" s="16">
        <v>10.32</v>
      </c>
      <c r="G12" s="20">
        <v>248</v>
      </c>
      <c r="H12" s="17">
        <v>204.1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17798.05</v>
      </c>
      <c r="F13" s="16">
        <v>4052.21</v>
      </c>
      <c r="G13" s="17">
        <v>6365.6</v>
      </c>
      <c r="H13" s="18">
        <v>5237.42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4">
        <v>544</v>
      </c>
      <c r="F14" s="14">
        <v>0</v>
      </c>
      <c r="G14" s="17">
        <v>6034.9</v>
      </c>
      <c r="H14" s="18">
        <v>4965.3599999999997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7319.76</v>
      </c>
      <c r="F15" s="16">
        <v>1673.88</v>
      </c>
      <c r="G15" s="17">
        <v>6613.6</v>
      </c>
      <c r="H15" s="18">
        <v>5441.18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29.79</v>
      </c>
      <c r="F16" s="14">
        <v>0</v>
      </c>
      <c r="G16" s="17">
        <v>330.7</v>
      </c>
      <c r="H16" s="17">
        <v>272.10000000000002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689.14</v>
      </c>
      <c r="F17" s="16">
        <v>86.28</v>
      </c>
      <c r="G17" s="17">
        <v>3554.8</v>
      </c>
      <c r="H17" s="18">
        <v>2924.96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59.61</v>
      </c>
      <c r="F18" s="14">
        <v>0</v>
      </c>
      <c r="G18" s="17">
        <v>661.4</v>
      </c>
      <c r="H18" s="18">
        <v>544.12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67.06</v>
      </c>
      <c r="F19" s="14">
        <v>0</v>
      </c>
      <c r="G19" s="20">
        <v>744</v>
      </c>
      <c r="H19" s="18">
        <v>612.28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3330.85</v>
      </c>
      <c r="F20" s="14">
        <v>0</v>
      </c>
      <c r="G20" s="17">
        <v>1818.7</v>
      </c>
      <c r="H20" s="17">
        <v>1496.4</v>
      </c>
      <c r="I20" s="18"/>
      <c r="J20" s="16"/>
    </row>
    <row r="21" spans="1:10" s="26" customFormat="1" ht="66" hidden="1" customHeight="1">
      <c r="B21" s="21" t="s">
        <v>301</v>
      </c>
      <c r="C21" s="22">
        <v>826.7</v>
      </c>
      <c r="D21" s="23">
        <v>0</v>
      </c>
      <c r="E21" s="24">
        <v>37556.559999999998</v>
      </c>
      <c r="F21" s="24">
        <v>7515.73</v>
      </c>
      <c r="G21" s="22">
        <v>35548.1</v>
      </c>
      <c r="H21" s="25">
        <v>29247.94</v>
      </c>
      <c r="I21" s="55">
        <v>4063.06</v>
      </c>
      <c r="J21" s="27">
        <f>I21-E21</f>
        <v>-33493.5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300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301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528</v>
      </c>
      <c r="C31" s="96"/>
      <c r="D31" s="97">
        <v>40362.5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7656.71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61.59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17798.05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544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7476.22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689.14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3330.85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37556.559999999998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29247.94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4063.06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-33493.5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34755.477200000001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302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40575.56</v>
      </c>
      <c r="F7" s="16">
        <v>10528.97</v>
      </c>
      <c r="G7" s="17">
        <v>37643.4</v>
      </c>
      <c r="H7" s="18">
        <v>37414.449999999997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24400.92</v>
      </c>
      <c r="F8" s="15">
        <v>6033.7</v>
      </c>
      <c r="G8" s="17">
        <v>18403.400000000001</v>
      </c>
      <c r="H8" s="18">
        <v>18291.759999999998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26445.200000000001</v>
      </c>
      <c r="F9" s="16">
        <v>4576.3100000000004</v>
      </c>
      <c r="G9" s="17">
        <v>18821.7</v>
      </c>
      <c r="H9" s="18">
        <v>18707.419999999998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11308.03</v>
      </c>
      <c r="F12" s="16">
        <v>2942.29</v>
      </c>
      <c r="G12" s="17">
        <v>5437.4</v>
      </c>
      <c r="H12" s="17">
        <v>5404.2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36756.46</v>
      </c>
      <c r="F13" s="16">
        <v>9567.65</v>
      </c>
      <c r="G13" s="17">
        <v>27186.9</v>
      </c>
      <c r="H13" s="18">
        <v>27021.64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629.54999999999995</v>
      </c>
      <c r="F14" s="14">
        <v>0</v>
      </c>
      <c r="G14" s="17">
        <v>9201.7000000000007</v>
      </c>
      <c r="H14" s="18">
        <v>9145.58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15806.93</v>
      </c>
      <c r="F15" s="16">
        <v>3650.56</v>
      </c>
      <c r="G15" s="17">
        <v>13384.3</v>
      </c>
      <c r="H15" s="18">
        <v>13303.17</v>
      </c>
      <c r="I15" s="17"/>
      <c r="J15" s="16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1180.3399999999999</v>
      </c>
      <c r="F17" s="16">
        <v>161.61000000000001</v>
      </c>
      <c r="G17" s="17">
        <v>7110.4</v>
      </c>
      <c r="H17" s="18">
        <v>7066.98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57.25</v>
      </c>
      <c r="F18" s="14">
        <v>0</v>
      </c>
      <c r="G18" s="17">
        <v>836.5</v>
      </c>
      <c r="H18" s="18">
        <v>831.14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57.25</v>
      </c>
      <c r="F19" s="14">
        <v>0</v>
      </c>
      <c r="G19" s="17">
        <v>836.5</v>
      </c>
      <c r="H19" s="18">
        <v>831.14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20071.5</v>
      </c>
      <c r="F20" s="14">
        <v>0</v>
      </c>
      <c r="G20" s="17">
        <v>40989.5</v>
      </c>
      <c r="H20" s="18">
        <v>40740.239999999998</v>
      </c>
      <c r="I20" s="18"/>
      <c r="J20" s="16"/>
    </row>
    <row r="21" spans="1:10" s="26" customFormat="1" ht="66" hidden="1" customHeight="1">
      <c r="B21" s="21" t="s">
        <v>303</v>
      </c>
      <c r="C21" s="22">
        <v>4182.6000000000004</v>
      </c>
      <c r="D21" s="23">
        <v>0</v>
      </c>
      <c r="E21" s="24">
        <v>177288.99</v>
      </c>
      <c r="F21" s="24">
        <v>37461.089999999997</v>
      </c>
      <c r="G21" s="22">
        <v>179851.7</v>
      </c>
      <c r="H21" s="25">
        <v>178757.72</v>
      </c>
      <c r="I21" s="55">
        <v>121802.13</v>
      </c>
      <c r="J21" s="24">
        <f>I21-E21</f>
        <v>-55486.859999999986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302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303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529</v>
      </c>
      <c r="C31" s="96"/>
      <c r="D31" s="97">
        <v>246686.97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91421.68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11308.03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36756.46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629.54999999999995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15921.43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1180.3399999999999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20071.5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177288.98999999996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178757.72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121802.13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-55486.859999999986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78600.030600000027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325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3554.2</v>
      </c>
      <c r="F7" s="16">
        <v>951.05</v>
      </c>
      <c r="G7" s="17">
        <v>4250.2</v>
      </c>
      <c r="H7" s="17">
        <v>4254.5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1175.0999999999999</v>
      </c>
      <c r="F8" s="16">
        <v>296.29000000000002</v>
      </c>
      <c r="G8" s="17">
        <v>2297.4</v>
      </c>
      <c r="H8" s="18">
        <v>2299.7399999999998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1359.94</v>
      </c>
      <c r="F9" s="16">
        <v>296.01</v>
      </c>
      <c r="G9" s="17">
        <v>842.4</v>
      </c>
      <c r="H9" s="18">
        <v>843.16</v>
      </c>
      <c r="I9" s="17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3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3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1317.75</v>
      </c>
      <c r="F12" s="16">
        <v>351.99</v>
      </c>
      <c r="G12" s="17">
        <v>344.6</v>
      </c>
      <c r="H12" s="18">
        <v>345.04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53.67</v>
      </c>
      <c r="F13" s="14">
        <v>0</v>
      </c>
      <c r="G13" s="17">
        <v>1723.1</v>
      </c>
      <c r="H13" s="17">
        <v>1724.8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45.32</v>
      </c>
      <c r="F14" s="14">
        <v>0</v>
      </c>
      <c r="G14" s="20">
        <v>1455</v>
      </c>
      <c r="H14" s="18">
        <v>1456.42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2875.25</v>
      </c>
      <c r="F15" s="16">
        <v>684.79</v>
      </c>
      <c r="G15" s="20">
        <v>2642</v>
      </c>
      <c r="H15" s="18">
        <v>2644.66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2.39</v>
      </c>
      <c r="F16" s="14">
        <v>0</v>
      </c>
      <c r="G16" s="17">
        <v>76.599999999999994</v>
      </c>
      <c r="H16" s="18">
        <v>76.62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237.54</v>
      </c>
      <c r="F17" s="16">
        <v>45.05</v>
      </c>
      <c r="G17" s="17">
        <v>1416.7</v>
      </c>
      <c r="H17" s="18">
        <v>1418.16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7.15</v>
      </c>
      <c r="F18" s="14">
        <v>0</v>
      </c>
      <c r="G18" s="17">
        <v>229.7</v>
      </c>
      <c r="H18" s="18">
        <v>229.96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8.33</v>
      </c>
      <c r="F19" s="14">
        <v>0</v>
      </c>
      <c r="G19" s="20">
        <v>268</v>
      </c>
      <c r="H19" s="18">
        <v>268.33999999999997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566.32000000000005</v>
      </c>
      <c r="F20" s="14">
        <v>0</v>
      </c>
      <c r="G20" s="20">
        <v>919</v>
      </c>
      <c r="H20" s="17">
        <v>919.9</v>
      </c>
      <c r="I20" s="18"/>
      <c r="J20" s="16"/>
    </row>
    <row r="21" spans="1:10" s="26" customFormat="1" ht="66" hidden="1" customHeight="1">
      <c r="B21" s="21" t="s">
        <v>326</v>
      </c>
      <c r="C21" s="22">
        <v>382.9</v>
      </c>
      <c r="D21" s="23">
        <v>0</v>
      </c>
      <c r="E21" s="24">
        <v>11202.96</v>
      </c>
      <c r="F21" s="24">
        <v>2625.18</v>
      </c>
      <c r="G21" s="22">
        <v>16464.7</v>
      </c>
      <c r="H21" s="22">
        <v>16481.3</v>
      </c>
      <c r="I21" s="55">
        <v>13558.65</v>
      </c>
      <c r="J21" s="24">
        <f>I21-E21</f>
        <v>2355.6900000000005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325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326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530</v>
      </c>
      <c r="C31" s="96"/>
      <c r="D31" s="97">
        <v>22744.3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6089.24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1317.75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53.67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45.32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2893.12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237.54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566.32000000000005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11202.96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16481.3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13558.65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2355.6900000000005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4033.3630000000012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J53"/>
  <sheetViews>
    <sheetView topLeftCell="A31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304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14235.97</v>
      </c>
      <c r="F7" s="16">
        <v>3789.02</v>
      </c>
      <c r="G7" s="20">
        <v>16531</v>
      </c>
      <c r="H7" s="18">
        <v>16509.88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7335.95</v>
      </c>
      <c r="F8" s="16">
        <v>1713.69</v>
      </c>
      <c r="G8" s="17">
        <v>8761.4</v>
      </c>
      <c r="H8" s="17">
        <v>8750.2000000000007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3243.72</v>
      </c>
      <c r="F9" s="16">
        <v>592.01</v>
      </c>
      <c r="G9" s="17">
        <v>2479.6999999999998</v>
      </c>
      <c r="H9" s="18">
        <v>2476.35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1450.25</v>
      </c>
      <c r="F12" s="16">
        <v>382.95</v>
      </c>
      <c r="G12" s="17">
        <v>991.9</v>
      </c>
      <c r="H12" s="18">
        <v>990.55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161.46</v>
      </c>
      <c r="F13" s="14">
        <v>0</v>
      </c>
      <c r="G13" s="17">
        <v>6281.8</v>
      </c>
      <c r="H13" s="18">
        <v>6273.69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152.99</v>
      </c>
      <c r="F14" s="14">
        <v>0</v>
      </c>
      <c r="G14" s="17">
        <v>5951.2</v>
      </c>
      <c r="H14" s="18">
        <v>5943.51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8320.3700000000008</v>
      </c>
      <c r="F15" s="16">
        <v>1982.65</v>
      </c>
      <c r="G15" s="17">
        <v>7934.9</v>
      </c>
      <c r="H15" s="18">
        <v>7924.59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4.25</v>
      </c>
      <c r="F16" s="14">
        <v>0</v>
      </c>
      <c r="G16" s="17">
        <v>165.3</v>
      </c>
      <c r="H16" s="18">
        <v>165.14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554.16</v>
      </c>
      <c r="F17" s="16">
        <v>103.34</v>
      </c>
      <c r="G17" s="17">
        <v>4298.1000000000004</v>
      </c>
      <c r="H17" s="17">
        <v>4292.6000000000004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34.03</v>
      </c>
      <c r="F18" s="14">
        <v>0</v>
      </c>
      <c r="G18" s="17">
        <v>1322.5</v>
      </c>
      <c r="H18" s="18">
        <v>1320.83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38.25</v>
      </c>
      <c r="F19" s="14">
        <v>0</v>
      </c>
      <c r="G19" s="17">
        <v>1487.8</v>
      </c>
      <c r="H19" s="18">
        <v>1485.82</v>
      </c>
      <c r="I19" s="18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1917.83</v>
      </c>
      <c r="F20" s="14">
        <v>0</v>
      </c>
      <c r="G20" s="17">
        <v>3636.8</v>
      </c>
      <c r="H20" s="18">
        <v>3632.14</v>
      </c>
      <c r="I20" s="18"/>
      <c r="J20" s="16"/>
    </row>
    <row r="21" spans="1:10" s="26" customFormat="1" ht="66" hidden="1" customHeight="1">
      <c r="B21" s="21" t="s">
        <v>305</v>
      </c>
      <c r="C21" s="22">
        <v>1653.1</v>
      </c>
      <c r="D21" s="23">
        <v>0</v>
      </c>
      <c r="E21" s="24">
        <v>37449.230000000003</v>
      </c>
      <c r="F21" s="24">
        <v>8563.66</v>
      </c>
      <c r="G21" s="22">
        <v>59842.400000000001</v>
      </c>
      <c r="H21" s="22">
        <v>59765.3</v>
      </c>
      <c r="I21" s="55">
        <v>42898.9</v>
      </c>
      <c r="J21" s="24">
        <f>I21-E21</f>
        <v>5449.6699999999983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304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305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531</v>
      </c>
      <c r="C31" s="96"/>
      <c r="D31" s="97">
        <v>82476.3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24815.64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1450.25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161.46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152.99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8396.9000000000015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554.16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1917.83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37449.23000000001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59765.3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42898.9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5449.6699999999983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23275.818000000007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306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4369.0200000000004</v>
      </c>
      <c r="F7" s="16">
        <v>1223.69</v>
      </c>
      <c r="G7" s="17">
        <v>5056.2</v>
      </c>
      <c r="H7" s="17">
        <v>5061.3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1639.09</v>
      </c>
      <c r="F8" s="16">
        <v>454.72</v>
      </c>
      <c r="G8" s="17">
        <v>2671.2</v>
      </c>
      <c r="H8" s="17">
        <v>2673.9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1397.08</v>
      </c>
      <c r="F9" s="16">
        <v>296.01</v>
      </c>
      <c r="G9" s="17">
        <v>1001.7</v>
      </c>
      <c r="H9" s="18">
        <v>1002.77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1335.15</v>
      </c>
      <c r="F12" s="16">
        <v>355.86</v>
      </c>
      <c r="G12" s="17">
        <v>429.3</v>
      </c>
      <c r="H12" s="18">
        <v>429.77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87.96</v>
      </c>
      <c r="F13" s="14">
        <v>0</v>
      </c>
      <c r="G13" s="17">
        <v>2814.3</v>
      </c>
      <c r="H13" s="17">
        <v>2817.1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73.02</v>
      </c>
      <c r="F14" s="14">
        <v>0</v>
      </c>
      <c r="G14" s="17">
        <v>2337.3000000000002</v>
      </c>
      <c r="H14" s="17">
        <v>2339.6999999999998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3706.8</v>
      </c>
      <c r="F15" s="16">
        <v>895.99</v>
      </c>
      <c r="G15" s="17">
        <v>2671.2</v>
      </c>
      <c r="H15" s="17">
        <v>2673.9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1.48</v>
      </c>
      <c r="F16" s="14">
        <v>0</v>
      </c>
      <c r="G16" s="17">
        <v>47.7</v>
      </c>
      <c r="H16" s="18">
        <v>47.77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238.14</v>
      </c>
      <c r="F17" s="16">
        <v>45.05</v>
      </c>
      <c r="G17" s="20">
        <v>1431</v>
      </c>
      <c r="H17" s="17">
        <v>1432.4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16.399999999999999</v>
      </c>
      <c r="F18" s="14">
        <v>0</v>
      </c>
      <c r="G18" s="17">
        <v>524.70000000000005</v>
      </c>
      <c r="H18" s="17">
        <v>525.20000000000005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19.350000000000001</v>
      </c>
      <c r="F19" s="14">
        <v>0</v>
      </c>
      <c r="G19" s="17">
        <v>620.1</v>
      </c>
      <c r="H19" s="18">
        <v>620.74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398.01</v>
      </c>
      <c r="F20" s="14">
        <v>0</v>
      </c>
      <c r="G20" s="17">
        <v>906.3</v>
      </c>
      <c r="H20" s="17">
        <v>907.2</v>
      </c>
      <c r="I20" s="18"/>
      <c r="J20" s="15"/>
    </row>
    <row r="21" spans="1:10" s="26" customFormat="1" ht="66" hidden="1" customHeight="1">
      <c r="B21" s="21" t="s">
        <v>307</v>
      </c>
      <c r="C21" s="28">
        <v>477</v>
      </c>
      <c r="D21" s="23">
        <v>0</v>
      </c>
      <c r="E21" s="27">
        <v>13281.5</v>
      </c>
      <c r="F21" s="24">
        <v>3271.32</v>
      </c>
      <c r="G21" s="28">
        <v>20511</v>
      </c>
      <c r="H21" s="25">
        <v>20531.75</v>
      </c>
      <c r="I21" s="55">
        <v>19744.330000000002</v>
      </c>
      <c r="J21" s="24">
        <f>I21-E21</f>
        <v>6462.8300000000017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306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307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532</v>
      </c>
      <c r="C31" s="96"/>
      <c r="D31" s="97">
        <v>28333.8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7405.1900000000005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1335.15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87.96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73.02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3744.03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238.14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398.01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13281.5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20531.75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19744.330000000002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6462.8300000000017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1086.6245999999992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308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1210.55</v>
      </c>
      <c r="F7" s="16">
        <v>270.48</v>
      </c>
      <c r="G7" s="17">
        <v>5926.2</v>
      </c>
      <c r="H7" s="17">
        <v>5932.2</v>
      </c>
      <c r="I7" s="17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2443.92</v>
      </c>
      <c r="F8" s="15">
        <v>623.20000000000005</v>
      </c>
      <c r="G8" s="17">
        <v>3273.5</v>
      </c>
      <c r="H8" s="18">
        <v>3276.76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2394.52</v>
      </c>
      <c r="F9" s="16">
        <v>296.01</v>
      </c>
      <c r="G9" s="17">
        <v>1128.8</v>
      </c>
      <c r="H9" s="18">
        <v>1129.94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1352.58</v>
      </c>
      <c r="F12" s="16">
        <v>359.73</v>
      </c>
      <c r="G12" s="20">
        <v>508</v>
      </c>
      <c r="H12" s="18">
        <v>508.46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13417.65</v>
      </c>
      <c r="F13" s="16">
        <v>4975.28</v>
      </c>
      <c r="G13" s="17">
        <v>3386.4</v>
      </c>
      <c r="H13" s="18">
        <v>3389.76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89.46</v>
      </c>
      <c r="F14" s="14">
        <v>0</v>
      </c>
      <c r="G14" s="20">
        <v>2822</v>
      </c>
      <c r="H14" s="17">
        <v>2824.8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3750.96</v>
      </c>
      <c r="F15" s="16">
        <v>905.32</v>
      </c>
      <c r="G15" s="17">
        <v>2652.7</v>
      </c>
      <c r="H15" s="18">
        <v>2655.32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1.78</v>
      </c>
      <c r="F16" s="14">
        <v>0</v>
      </c>
      <c r="G16" s="17">
        <v>56.4</v>
      </c>
      <c r="H16" s="17">
        <v>56.5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238.14</v>
      </c>
      <c r="F17" s="16">
        <v>45.05</v>
      </c>
      <c r="G17" s="20">
        <v>1411</v>
      </c>
      <c r="H17" s="17">
        <v>1412.4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19.66</v>
      </c>
      <c r="F18" s="14">
        <v>0</v>
      </c>
      <c r="G18" s="17">
        <v>620.79999999999995</v>
      </c>
      <c r="H18" s="18">
        <v>621.58000000000004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21.44</v>
      </c>
      <c r="F19" s="14">
        <v>0</v>
      </c>
      <c r="G19" s="17">
        <v>677.3</v>
      </c>
      <c r="H19" s="20">
        <v>678</v>
      </c>
      <c r="I19" s="18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1292.02</v>
      </c>
      <c r="F20" s="14">
        <v>0</v>
      </c>
      <c r="G20" s="17">
        <v>1806.1</v>
      </c>
      <c r="H20" s="17">
        <v>1807.9</v>
      </c>
      <c r="I20" s="18"/>
      <c r="J20" s="16"/>
    </row>
    <row r="21" spans="1:10" s="26" customFormat="1" ht="66" hidden="1" customHeight="1">
      <c r="B21" s="21" t="s">
        <v>309</v>
      </c>
      <c r="C21" s="22">
        <v>564.4</v>
      </c>
      <c r="D21" s="23">
        <v>0</v>
      </c>
      <c r="E21" s="24">
        <v>26232.68</v>
      </c>
      <c r="F21" s="24">
        <v>7475.07</v>
      </c>
      <c r="G21" s="22">
        <v>24269.200000000001</v>
      </c>
      <c r="H21" s="25">
        <v>24293.62</v>
      </c>
      <c r="I21" s="55">
        <v>22834.68</v>
      </c>
      <c r="J21" s="24">
        <f>I21-E21</f>
        <v>-3398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308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309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533</v>
      </c>
      <c r="C31" s="96"/>
      <c r="D31" s="97">
        <v>33525.199999999997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6048.99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1352.58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13417.65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89.46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3793.84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238.14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1292.02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26232.68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24293.62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22834.68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-3398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2013.3415999999997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310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20673.669999999998</v>
      </c>
      <c r="F7" s="16">
        <v>5469.91</v>
      </c>
      <c r="G7" s="17">
        <v>15674.2</v>
      </c>
      <c r="H7" s="18">
        <v>15403.52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10532.82</v>
      </c>
      <c r="F8" s="16">
        <v>3044.74</v>
      </c>
      <c r="G8" s="17">
        <v>8225.1</v>
      </c>
      <c r="H8" s="18">
        <v>8083.06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4264.9799999999996</v>
      </c>
      <c r="F9" s="15">
        <v>997.8</v>
      </c>
      <c r="G9" s="17">
        <v>3569.4</v>
      </c>
      <c r="H9" s="18">
        <v>3507.73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2823.46</v>
      </c>
      <c r="F12" s="16">
        <v>743.85</v>
      </c>
      <c r="G12" s="17">
        <v>1551.9</v>
      </c>
      <c r="H12" s="18">
        <v>1525.34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25218.18</v>
      </c>
      <c r="F13" s="14">
        <v>0</v>
      </c>
      <c r="G13" s="17">
        <v>7759.5</v>
      </c>
      <c r="H13" s="18">
        <v>7625.53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336.25</v>
      </c>
      <c r="F14" s="14">
        <v>0</v>
      </c>
      <c r="G14" s="20">
        <v>9001</v>
      </c>
      <c r="H14" s="18">
        <v>8845.56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8984.09</v>
      </c>
      <c r="F15" s="16">
        <v>2166.38</v>
      </c>
      <c r="G15" s="17">
        <v>6673.2</v>
      </c>
      <c r="H15" s="18">
        <v>6558.05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11.56</v>
      </c>
      <c r="F16" s="14">
        <v>0</v>
      </c>
      <c r="G16" s="17">
        <v>310.39999999999998</v>
      </c>
      <c r="H16" s="18">
        <v>304.95999999999998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479.04</v>
      </c>
      <c r="F17" s="16">
        <v>80.760000000000005</v>
      </c>
      <c r="G17" s="17">
        <v>3569.4</v>
      </c>
      <c r="H17" s="18">
        <v>3507.73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46.39</v>
      </c>
      <c r="F18" s="14">
        <v>0</v>
      </c>
      <c r="G18" s="17">
        <v>1241.5</v>
      </c>
      <c r="H18" s="18">
        <v>1220.1099999999999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52.21</v>
      </c>
      <c r="F19" s="14">
        <v>0</v>
      </c>
      <c r="G19" s="17">
        <v>1396.7</v>
      </c>
      <c r="H19" s="18">
        <v>1372.52</v>
      </c>
      <c r="I19" s="20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776.34</v>
      </c>
      <c r="F20" s="14">
        <v>0</v>
      </c>
      <c r="G20" s="17">
        <v>2793.4</v>
      </c>
      <c r="H20" s="18">
        <v>2745.24</v>
      </c>
      <c r="I20" s="18"/>
      <c r="J20" s="15"/>
    </row>
    <row r="21" spans="1:10" s="26" customFormat="1" ht="66" hidden="1" customHeight="1">
      <c r="B21" s="21" t="s">
        <v>311</v>
      </c>
      <c r="C21" s="22">
        <v>1551.9</v>
      </c>
      <c r="D21" s="23">
        <v>0</v>
      </c>
      <c r="E21" s="24">
        <v>74198.990000000005</v>
      </c>
      <c r="F21" s="24">
        <v>12503.44</v>
      </c>
      <c r="G21" s="22">
        <v>61765.7</v>
      </c>
      <c r="H21" s="25">
        <v>60699.35</v>
      </c>
      <c r="I21" s="55">
        <v>52989.37</v>
      </c>
      <c r="J21" s="24">
        <f>I21-E21</f>
        <v>-21209.620000000003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310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311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534</v>
      </c>
      <c r="C31" s="96"/>
      <c r="D31" s="97">
        <v>83765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35471.47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2823.46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25218.18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336.25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9094.2499999999982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479.04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776.34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74198.989999999991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60699.35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52989.37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-21209.620000000003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10639.669400000013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312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40098.050000000003</v>
      </c>
      <c r="F7" s="16">
        <v>10391.870000000001</v>
      </c>
      <c r="G7" s="17">
        <v>29121.8</v>
      </c>
      <c r="H7" s="18">
        <v>28423.34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4">
        <v>20293</v>
      </c>
      <c r="F8" s="15">
        <v>5229.2</v>
      </c>
      <c r="G8" s="17">
        <v>14413.8</v>
      </c>
      <c r="H8" s="18">
        <v>14067.73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10747.82</v>
      </c>
      <c r="F9" s="16">
        <v>2661.68</v>
      </c>
      <c r="G9" s="17">
        <v>12354.7</v>
      </c>
      <c r="H9" s="18">
        <v>12058.59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4309.07</v>
      </c>
      <c r="F12" s="16">
        <v>1117.77</v>
      </c>
      <c r="G12" s="17">
        <v>2353.3000000000002</v>
      </c>
      <c r="H12" s="18">
        <v>2296.7199999999998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57735.94</v>
      </c>
      <c r="F13" s="16">
        <v>5357.08</v>
      </c>
      <c r="G13" s="17">
        <v>13237.2</v>
      </c>
      <c r="H13" s="18">
        <v>12919.37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650.65</v>
      </c>
      <c r="F14" s="14">
        <v>0</v>
      </c>
      <c r="G14" s="17">
        <v>10001.4</v>
      </c>
      <c r="H14" s="18">
        <v>9761.81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17288.55</v>
      </c>
      <c r="F15" s="16">
        <v>4052.12</v>
      </c>
      <c r="G15" s="17">
        <v>13237.2</v>
      </c>
      <c r="H15" s="18">
        <v>12919.37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19.11</v>
      </c>
      <c r="F16" s="14">
        <v>0</v>
      </c>
      <c r="G16" s="17">
        <v>294.2</v>
      </c>
      <c r="H16" s="18">
        <v>287.02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1153.1600000000001</v>
      </c>
      <c r="F17" s="16">
        <v>161.61000000000001</v>
      </c>
      <c r="G17" s="17">
        <v>7059.8</v>
      </c>
      <c r="H17" s="18">
        <v>6890.33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114.84</v>
      </c>
      <c r="F18" s="14">
        <v>0</v>
      </c>
      <c r="G18" s="20">
        <v>1765</v>
      </c>
      <c r="H18" s="18">
        <v>1722.64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133.94</v>
      </c>
      <c r="F19" s="14">
        <v>0</v>
      </c>
      <c r="G19" s="17">
        <v>2059.1</v>
      </c>
      <c r="H19" s="18">
        <v>2010.14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14434.63</v>
      </c>
      <c r="F20" s="14">
        <v>0</v>
      </c>
      <c r="G20" s="17">
        <v>18237.900000000001</v>
      </c>
      <c r="H20" s="18">
        <v>17800.349999999999</v>
      </c>
      <c r="I20" s="18"/>
      <c r="J20" s="15"/>
    </row>
    <row r="21" spans="1:10" s="26" customFormat="1" ht="66" hidden="1" customHeight="1">
      <c r="B21" s="21" t="s">
        <v>313</v>
      </c>
      <c r="C21" s="22">
        <v>2941.6</v>
      </c>
      <c r="D21" s="23">
        <v>0</v>
      </c>
      <c r="E21" s="24">
        <v>166978.76</v>
      </c>
      <c r="F21" s="24">
        <v>28971.33</v>
      </c>
      <c r="G21" s="22">
        <v>124135.4</v>
      </c>
      <c r="H21" s="25">
        <v>121157.41</v>
      </c>
      <c r="I21" s="55">
        <v>62264.03</v>
      </c>
      <c r="J21" s="24">
        <f>I21-E21</f>
        <v>-104714.73000000001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312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313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535</v>
      </c>
      <c r="C31" s="96"/>
      <c r="D31" s="97">
        <v>167196.9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71138.87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4309.07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57735.94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650.65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17556.439999999999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1153.1600000000001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14434.63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166978.76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121157.41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62264.03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-104714.73000000001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81272.5386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314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9514.82</v>
      </c>
      <c r="F7" s="16">
        <v>2515.3200000000002</v>
      </c>
      <c r="G7" s="20">
        <v>10803</v>
      </c>
      <c r="H7" s="18">
        <v>10791.18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3925.44</v>
      </c>
      <c r="F8" s="16">
        <v>1008.46</v>
      </c>
      <c r="G8" s="17">
        <v>5775.8</v>
      </c>
      <c r="H8" s="18">
        <v>5769.56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2493.86</v>
      </c>
      <c r="F9" s="16">
        <v>592.01</v>
      </c>
      <c r="G9" s="17">
        <v>2460.1</v>
      </c>
      <c r="H9" s="17">
        <v>2457.4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1457.14</v>
      </c>
      <c r="F12" s="16">
        <v>382.95</v>
      </c>
      <c r="G12" s="17">
        <v>962.6</v>
      </c>
      <c r="H12" s="18">
        <v>961.64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208.46</v>
      </c>
      <c r="F13" s="14">
        <v>0</v>
      </c>
      <c r="G13" s="17">
        <v>6203.7</v>
      </c>
      <c r="H13" s="18">
        <v>6197.04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197.64</v>
      </c>
      <c r="F14" s="14">
        <v>0</v>
      </c>
      <c r="G14" s="17">
        <v>5882.8</v>
      </c>
      <c r="H14" s="18">
        <v>5876.56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6141.5</v>
      </c>
      <c r="F15" s="16">
        <v>1464.53</v>
      </c>
      <c r="G15" s="20">
        <v>5348</v>
      </c>
      <c r="H15" s="18">
        <v>5342.24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3.58</v>
      </c>
      <c r="F16" s="14">
        <v>0</v>
      </c>
      <c r="G16" s="20">
        <v>107</v>
      </c>
      <c r="H16" s="18">
        <v>106.84</v>
      </c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347.26</v>
      </c>
      <c r="F17" s="16">
        <v>58.28</v>
      </c>
      <c r="G17" s="17">
        <v>2887.9</v>
      </c>
      <c r="H17" s="18">
        <v>2884.84</v>
      </c>
      <c r="I17" s="17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25.12</v>
      </c>
      <c r="F18" s="14">
        <v>0</v>
      </c>
      <c r="G18" s="17">
        <v>748.7</v>
      </c>
      <c r="H18" s="18">
        <v>747.86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32.35</v>
      </c>
      <c r="F19" s="14">
        <v>0</v>
      </c>
      <c r="G19" s="17">
        <v>962.6</v>
      </c>
      <c r="H19" s="18">
        <v>961.64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1268.8499999999999</v>
      </c>
      <c r="F20" s="14">
        <v>0</v>
      </c>
      <c r="G20" s="17">
        <v>3636.6</v>
      </c>
      <c r="H20" s="18">
        <v>3632.82</v>
      </c>
      <c r="I20" s="18"/>
      <c r="J20" s="16"/>
    </row>
    <row r="21" spans="1:10" s="26" customFormat="1" ht="66" hidden="1" customHeight="1">
      <c r="B21" s="21" t="s">
        <v>315</v>
      </c>
      <c r="C21" s="22">
        <v>1069.5999999999999</v>
      </c>
      <c r="D21" s="23">
        <v>0</v>
      </c>
      <c r="E21" s="24">
        <v>25616.02</v>
      </c>
      <c r="F21" s="24">
        <v>6021.55</v>
      </c>
      <c r="G21" s="22">
        <v>45778.8</v>
      </c>
      <c r="H21" s="25">
        <v>45729.62</v>
      </c>
      <c r="I21" s="55">
        <v>31890.41</v>
      </c>
      <c r="J21" s="24">
        <f>I21-E21</f>
        <v>6274.3899999999994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314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315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536</v>
      </c>
      <c r="C31" s="96"/>
      <c r="D31" s="97">
        <v>63106.400000000001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15934.12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1457.14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208.46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197.64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6202.55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347.26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1268.8499999999999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25616.019999999997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45729.62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31890.41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6274.3899999999994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19097.6342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316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5748.01</v>
      </c>
      <c r="F7" s="16">
        <v>1441.81</v>
      </c>
      <c r="G7" s="17">
        <v>6383.3</v>
      </c>
      <c r="H7" s="18">
        <v>5996.33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3103.25</v>
      </c>
      <c r="F8" s="16">
        <v>794.47</v>
      </c>
      <c r="G8" s="17">
        <v>3432.5</v>
      </c>
      <c r="H8" s="18">
        <v>3224.44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2880.73</v>
      </c>
      <c r="F9" s="16">
        <v>592.01</v>
      </c>
      <c r="G9" s="20">
        <v>3011</v>
      </c>
      <c r="H9" s="18">
        <v>2828.45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1392.49</v>
      </c>
      <c r="F12" s="16">
        <v>361.02</v>
      </c>
      <c r="G12" s="20">
        <v>542</v>
      </c>
      <c r="H12" s="18">
        <v>509.11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323.54000000000002</v>
      </c>
      <c r="F13" s="14">
        <v>0</v>
      </c>
      <c r="G13" s="17">
        <v>3432.5</v>
      </c>
      <c r="H13" s="18">
        <v>3224.44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272.5</v>
      </c>
      <c r="F14" s="14">
        <v>0</v>
      </c>
      <c r="G14" s="17">
        <v>2890.6</v>
      </c>
      <c r="H14" s="17">
        <v>2715.4</v>
      </c>
      <c r="I14" s="18"/>
      <c r="J14" s="16"/>
    </row>
    <row r="15" spans="2:10" s="19" customFormat="1" ht="66" hidden="1" customHeight="1">
      <c r="B15" s="13"/>
      <c r="C15" s="13"/>
      <c r="D15" s="14"/>
      <c r="E15" s="15"/>
      <c r="F15" s="14"/>
      <c r="G15" s="17"/>
      <c r="H15" s="17"/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11.33</v>
      </c>
      <c r="F16" s="14">
        <v>0</v>
      </c>
      <c r="G16" s="17">
        <v>120.4</v>
      </c>
      <c r="H16" s="18">
        <v>113.07</v>
      </c>
      <c r="I16" s="18"/>
      <c r="J16" s="16"/>
    </row>
    <row r="17" spans="1:10" s="19" customFormat="1" ht="66" hidden="1" customHeight="1">
      <c r="B17" s="13"/>
      <c r="C17" s="13"/>
      <c r="D17" s="14"/>
      <c r="E17" s="16"/>
      <c r="F17" s="14"/>
      <c r="G17" s="17"/>
      <c r="H17" s="18"/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56.78</v>
      </c>
      <c r="F18" s="14">
        <v>0</v>
      </c>
      <c r="G18" s="17">
        <v>602.20000000000005</v>
      </c>
      <c r="H18" s="18">
        <v>565.37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62.43</v>
      </c>
      <c r="F19" s="14">
        <v>0</v>
      </c>
      <c r="G19" s="17">
        <v>662.4</v>
      </c>
      <c r="H19" s="18">
        <v>622.33000000000004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2307.7600000000002</v>
      </c>
      <c r="F20" s="14">
        <v>0</v>
      </c>
      <c r="G20" s="20">
        <v>0</v>
      </c>
      <c r="H20" s="20">
        <v>0</v>
      </c>
      <c r="I20" s="20"/>
      <c r="J20" s="16"/>
    </row>
    <row r="21" spans="1:10" s="26" customFormat="1" ht="66" hidden="1" customHeight="1">
      <c r="B21" s="21" t="s">
        <v>324</v>
      </c>
      <c r="C21" s="22">
        <v>602.20000000000005</v>
      </c>
      <c r="D21" s="23">
        <v>0</v>
      </c>
      <c r="E21" s="24">
        <v>16158.82</v>
      </c>
      <c r="F21" s="24">
        <v>3189.31</v>
      </c>
      <c r="G21" s="22">
        <v>21076.9</v>
      </c>
      <c r="H21" s="25">
        <v>19798.939999999999</v>
      </c>
      <c r="I21" s="55">
        <v>9962.1</v>
      </c>
      <c r="J21" s="24">
        <f>I21-E21</f>
        <v>-6196.7199999999993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316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324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537</v>
      </c>
      <c r="C31" s="96"/>
      <c r="D31" s="97">
        <v>27322.699999999997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11731.99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1392.49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323.54000000000002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272.5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130.54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0</v>
      </c>
      <c r="E47" s="81"/>
      <c r="F47" s="46" t="s">
        <v>367</v>
      </c>
    </row>
    <row r="48" spans="1:6" ht="15">
      <c r="A48" s="41" t="s">
        <v>368</v>
      </c>
      <c r="B48" s="79" t="s">
        <v>369</v>
      </c>
      <c r="C48" s="80"/>
      <c r="D48" s="81">
        <v>2307.7600000000002</v>
      </c>
      <c r="E48" s="81"/>
      <c r="F48" s="46" t="s">
        <v>383</v>
      </c>
    </row>
    <row r="49" spans="1:6" ht="15">
      <c r="A49" s="71" t="s">
        <v>370</v>
      </c>
      <c r="B49" s="72"/>
      <c r="C49" s="72"/>
      <c r="D49" s="73">
        <v>16158.820000000002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19798.939999999999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9962.1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-6196.7199999999993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13575.001999999999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58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35659.050000000003</v>
      </c>
      <c r="F7" s="16">
        <v>9860.39</v>
      </c>
      <c r="G7" s="17">
        <v>30532.1</v>
      </c>
      <c r="H7" s="18">
        <v>30436.13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16733.560000000001</v>
      </c>
      <c r="F8" s="16">
        <v>3805.35</v>
      </c>
      <c r="G8" s="17">
        <v>15590.9</v>
      </c>
      <c r="H8" s="18">
        <v>15541.77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10008.5</v>
      </c>
      <c r="F9" s="16">
        <v>2431.86</v>
      </c>
      <c r="G9" s="17">
        <v>11693.2</v>
      </c>
      <c r="H9" s="18">
        <v>11656.25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10161.370000000001</v>
      </c>
      <c r="F12" s="16">
        <v>2746.68</v>
      </c>
      <c r="G12" s="20">
        <v>5197</v>
      </c>
      <c r="H12" s="18">
        <v>5180.32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71703.649999999994</v>
      </c>
      <c r="F13" s="16">
        <v>20204.990000000002</v>
      </c>
      <c r="G13" s="17">
        <v>7470.6</v>
      </c>
      <c r="H13" s="17">
        <v>7446.7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547.96</v>
      </c>
      <c r="F14" s="14">
        <v>0</v>
      </c>
      <c r="G14" s="17">
        <v>9094.7000000000007</v>
      </c>
      <c r="H14" s="18">
        <v>9065.7199999999993</v>
      </c>
      <c r="I14" s="20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19925.490000000002</v>
      </c>
      <c r="F15" s="16">
        <v>4423.7700000000004</v>
      </c>
      <c r="G15" s="17">
        <v>21112.6</v>
      </c>
      <c r="H15" s="18">
        <v>21046.26</v>
      </c>
      <c r="I15" s="20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19.54</v>
      </c>
      <c r="F16" s="14">
        <v>0</v>
      </c>
      <c r="G16" s="17">
        <v>324.8</v>
      </c>
      <c r="H16" s="17">
        <v>323.8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1743.76</v>
      </c>
      <c r="F17" s="16">
        <v>246.61</v>
      </c>
      <c r="G17" s="17">
        <v>11368.3</v>
      </c>
      <c r="H17" s="18">
        <v>11332.26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97.85</v>
      </c>
      <c r="F18" s="14">
        <v>0</v>
      </c>
      <c r="G18" s="20">
        <v>1624</v>
      </c>
      <c r="H18" s="18">
        <v>1618.14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117.42</v>
      </c>
      <c r="F19" s="14">
        <v>0</v>
      </c>
      <c r="G19" s="17">
        <v>1948.9</v>
      </c>
      <c r="H19" s="18">
        <v>1942.54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11974.54</v>
      </c>
      <c r="F20" s="14">
        <v>0</v>
      </c>
      <c r="G20" s="17">
        <v>11693.2</v>
      </c>
      <c r="H20" s="18">
        <v>11656.25</v>
      </c>
      <c r="I20" s="18"/>
      <c r="J20" s="16"/>
    </row>
    <row r="21" spans="1:10" s="26" customFormat="1" ht="66" hidden="1" customHeight="1">
      <c r="B21" s="21" t="s">
        <v>59</v>
      </c>
      <c r="C21" s="22">
        <v>3248.1</v>
      </c>
      <c r="D21" s="23">
        <v>0</v>
      </c>
      <c r="E21" s="24">
        <v>178692.69</v>
      </c>
      <c r="F21" s="24">
        <v>43719.65</v>
      </c>
      <c r="G21" s="22">
        <v>127650.3</v>
      </c>
      <c r="H21" s="25">
        <v>127246.14</v>
      </c>
      <c r="I21" s="55">
        <v>105796.52</v>
      </c>
      <c r="J21" s="24">
        <f>I21-E21</f>
        <v>-72896.17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58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59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399</v>
      </c>
      <c r="C31" s="96"/>
      <c r="D31" s="97">
        <v>175602.4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62401.11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10161.370000000001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71703.649999999994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547.96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20160.3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1743.76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11974.54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178692.69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127246.14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105796.52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-72896.17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29603.202400000009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L56"/>
  <sheetViews>
    <sheetView topLeftCell="A33" zoomScaleNormal="100" workbookViewId="0">
      <selection activeCell="A26" sqref="A1:XFD26"/>
    </sheetView>
  </sheetViews>
  <sheetFormatPr defaultRowHeight="12.75"/>
  <cols>
    <col min="1" max="1" width="5.5703125" style="59" customWidth="1"/>
    <col min="2" max="2" width="64.28515625" style="59" customWidth="1"/>
    <col min="3" max="3" width="0.140625" style="59" customWidth="1"/>
    <col min="4" max="4" width="15.42578125" style="59" customWidth="1"/>
    <col min="5" max="5" width="14.5703125" style="59" customWidth="1"/>
    <col min="6" max="6" width="29.42578125" style="59" customWidth="1"/>
    <col min="7" max="7" width="15.7109375" style="59" customWidth="1"/>
    <col min="8" max="8" width="14.140625" style="59" customWidth="1"/>
    <col min="9" max="9" width="16.42578125" style="59" customWidth="1"/>
    <col min="10" max="10" width="15.7109375" style="59" customWidth="1"/>
    <col min="11" max="256" width="9.140625" style="59"/>
    <col min="257" max="257" width="2.85546875" style="59" customWidth="1"/>
    <col min="258" max="258" width="64.28515625" style="59" customWidth="1"/>
    <col min="259" max="259" width="0.140625" style="59" customWidth="1"/>
    <col min="260" max="260" width="15.42578125" style="59" customWidth="1"/>
    <col min="261" max="261" width="14.5703125" style="59" customWidth="1"/>
    <col min="262" max="262" width="13.42578125" style="59" customWidth="1"/>
    <col min="263" max="263" width="15.7109375" style="59" customWidth="1"/>
    <col min="264" max="264" width="14.140625" style="59" customWidth="1"/>
    <col min="265" max="265" width="16.42578125" style="59" customWidth="1"/>
    <col min="266" max="266" width="15.7109375" style="59" customWidth="1"/>
    <col min="267" max="512" width="9.140625" style="59"/>
    <col min="513" max="513" width="2.85546875" style="59" customWidth="1"/>
    <col min="514" max="514" width="64.28515625" style="59" customWidth="1"/>
    <col min="515" max="515" width="0.140625" style="59" customWidth="1"/>
    <col min="516" max="516" width="15.42578125" style="59" customWidth="1"/>
    <col min="517" max="517" width="14.5703125" style="59" customWidth="1"/>
    <col min="518" max="518" width="13.42578125" style="59" customWidth="1"/>
    <col min="519" max="519" width="15.7109375" style="59" customWidth="1"/>
    <col min="520" max="520" width="14.140625" style="59" customWidth="1"/>
    <col min="521" max="521" width="16.42578125" style="59" customWidth="1"/>
    <col min="522" max="522" width="15.7109375" style="59" customWidth="1"/>
    <col min="523" max="768" width="9.140625" style="59"/>
    <col min="769" max="769" width="2.85546875" style="59" customWidth="1"/>
    <col min="770" max="770" width="64.28515625" style="59" customWidth="1"/>
    <col min="771" max="771" width="0.140625" style="59" customWidth="1"/>
    <col min="772" max="772" width="15.42578125" style="59" customWidth="1"/>
    <col min="773" max="773" width="14.5703125" style="59" customWidth="1"/>
    <col min="774" max="774" width="13.42578125" style="59" customWidth="1"/>
    <col min="775" max="775" width="15.7109375" style="59" customWidth="1"/>
    <col min="776" max="776" width="14.140625" style="59" customWidth="1"/>
    <col min="777" max="777" width="16.42578125" style="59" customWidth="1"/>
    <col min="778" max="778" width="15.7109375" style="59" customWidth="1"/>
    <col min="779" max="1024" width="9.140625" style="59"/>
    <col min="1025" max="1025" width="2.85546875" style="59" customWidth="1"/>
    <col min="1026" max="1026" width="64.28515625" style="59" customWidth="1"/>
    <col min="1027" max="1027" width="0.140625" style="59" customWidth="1"/>
    <col min="1028" max="1028" width="15.42578125" style="59" customWidth="1"/>
    <col min="1029" max="1029" width="14.5703125" style="59" customWidth="1"/>
    <col min="1030" max="1030" width="13.42578125" style="59" customWidth="1"/>
    <col min="1031" max="1031" width="15.7109375" style="59" customWidth="1"/>
    <col min="1032" max="1032" width="14.140625" style="59" customWidth="1"/>
    <col min="1033" max="1033" width="16.42578125" style="59" customWidth="1"/>
    <col min="1034" max="1034" width="15.7109375" style="59" customWidth="1"/>
    <col min="1035" max="1280" width="9.140625" style="59"/>
    <col min="1281" max="1281" width="2.85546875" style="59" customWidth="1"/>
    <col min="1282" max="1282" width="64.28515625" style="59" customWidth="1"/>
    <col min="1283" max="1283" width="0.140625" style="59" customWidth="1"/>
    <col min="1284" max="1284" width="15.42578125" style="59" customWidth="1"/>
    <col min="1285" max="1285" width="14.5703125" style="59" customWidth="1"/>
    <col min="1286" max="1286" width="13.42578125" style="59" customWidth="1"/>
    <col min="1287" max="1287" width="15.7109375" style="59" customWidth="1"/>
    <col min="1288" max="1288" width="14.140625" style="59" customWidth="1"/>
    <col min="1289" max="1289" width="16.42578125" style="59" customWidth="1"/>
    <col min="1290" max="1290" width="15.7109375" style="59" customWidth="1"/>
    <col min="1291" max="1536" width="9.140625" style="59"/>
    <col min="1537" max="1537" width="2.85546875" style="59" customWidth="1"/>
    <col min="1538" max="1538" width="64.28515625" style="59" customWidth="1"/>
    <col min="1539" max="1539" width="0.140625" style="59" customWidth="1"/>
    <col min="1540" max="1540" width="15.42578125" style="59" customWidth="1"/>
    <col min="1541" max="1541" width="14.5703125" style="59" customWidth="1"/>
    <col min="1542" max="1542" width="13.42578125" style="59" customWidth="1"/>
    <col min="1543" max="1543" width="15.7109375" style="59" customWidth="1"/>
    <col min="1544" max="1544" width="14.140625" style="59" customWidth="1"/>
    <col min="1545" max="1545" width="16.42578125" style="59" customWidth="1"/>
    <col min="1546" max="1546" width="15.7109375" style="59" customWidth="1"/>
    <col min="1547" max="1792" width="9.140625" style="59"/>
    <col min="1793" max="1793" width="2.85546875" style="59" customWidth="1"/>
    <col min="1794" max="1794" width="64.28515625" style="59" customWidth="1"/>
    <col min="1795" max="1795" width="0.140625" style="59" customWidth="1"/>
    <col min="1796" max="1796" width="15.42578125" style="59" customWidth="1"/>
    <col min="1797" max="1797" width="14.5703125" style="59" customWidth="1"/>
    <col min="1798" max="1798" width="13.42578125" style="59" customWidth="1"/>
    <col min="1799" max="1799" width="15.7109375" style="59" customWidth="1"/>
    <col min="1800" max="1800" width="14.140625" style="59" customWidth="1"/>
    <col min="1801" max="1801" width="16.42578125" style="59" customWidth="1"/>
    <col min="1802" max="1802" width="15.7109375" style="59" customWidth="1"/>
    <col min="1803" max="2048" width="9.140625" style="59"/>
    <col min="2049" max="2049" width="2.85546875" style="59" customWidth="1"/>
    <col min="2050" max="2050" width="64.28515625" style="59" customWidth="1"/>
    <col min="2051" max="2051" width="0.140625" style="59" customWidth="1"/>
    <col min="2052" max="2052" width="15.42578125" style="59" customWidth="1"/>
    <col min="2053" max="2053" width="14.5703125" style="59" customWidth="1"/>
    <col min="2054" max="2054" width="13.42578125" style="59" customWidth="1"/>
    <col min="2055" max="2055" width="15.7109375" style="59" customWidth="1"/>
    <col min="2056" max="2056" width="14.140625" style="59" customWidth="1"/>
    <col min="2057" max="2057" width="16.42578125" style="59" customWidth="1"/>
    <col min="2058" max="2058" width="15.7109375" style="59" customWidth="1"/>
    <col min="2059" max="2304" width="9.140625" style="59"/>
    <col min="2305" max="2305" width="2.85546875" style="59" customWidth="1"/>
    <col min="2306" max="2306" width="64.28515625" style="59" customWidth="1"/>
    <col min="2307" max="2307" width="0.140625" style="59" customWidth="1"/>
    <col min="2308" max="2308" width="15.42578125" style="59" customWidth="1"/>
    <col min="2309" max="2309" width="14.5703125" style="59" customWidth="1"/>
    <col min="2310" max="2310" width="13.42578125" style="59" customWidth="1"/>
    <col min="2311" max="2311" width="15.7109375" style="59" customWidth="1"/>
    <col min="2312" max="2312" width="14.140625" style="59" customWidth="1"/>
    <col min="2313" max="2313" width="16.42578125" style="59" customWidth="1"/>
    <col min="2314" max="2314" width="15.7109375" style="59" customWidth="1"/>
    <col min="2315" max="2560" width="9.140625" style="59"/>
    <col min="2561" max="2561" width="2.85546875" style="59" customWidth="1"/>
    <col min="2562" max="2562" width="64.28515625" style="59" customWidth="1"/>
    <col min="2563" max="2563" width="0.140625" style="59" customWidth="1"/>
    <col min="2564" max="2564" width="15.42578125" style="59" customWidth="1"/>
    <col min="2565" max="2565" width="14.5703125" style="59" customWidth="1"/>
    <col min="2566" max="2566" width="13.42578125" style="59" customWidth="1"/>
    <col min="2567" max="2567" width="15.7109375" style="59" customWidth="1"/>
    <col min="2568" max="2568" width="14.140625" style="59" customWidth="1"/>
    <col min="2569" max="2569" width="16.42578125" style="59" customWidth="1"/>
    <col min="2570" max="2570" width="15.7109375" style="59" customWidth="1"/>
    <col min="2571" max="2816" width="9.140625" style="59"/>
    <col min="2817" max="2817" width="2.85546875" style="59" customWidth="1"/>
    <col min="2818" max="2818" width="64.28515625" style="59" customWidth="1"/>
    <col min="2819" max="2819" width="0.140625" style="59" customWidth="1"/>
    <col min="2820" max="2820" width="15.42578125" style="59" customWidth="1"/>
    <col min="2821" max="2821" width="14.5703125" style="59" customWidth="1"/>
    <col min="2822" max="2822" width="13.42578125" style="59" customWidth="1"/>
    <col min="2823" max="2823" width="15.7109375" style="59" customWidth="1"/>
    <col min="2824" max="2824" width="14.140625" style="59" customWidth="1"/>
    <col min="2825" max="2825" width="16.42578125" style="59" customWidth="1"/>
    <col min="2826" max="2826" width="15.7109375" style="59" customWidth="1"/>
    <col min="2827" max="3072" width="9.140625" style="59"/>
    <col min="3073" max="3073" width="2.85546875" style="59" customWidth="1"/>
    <col min="3074" max="3074" width="64.28515625" style="59" customWidth="1"/>
    <col min="3075" max="3075" width="0.140625" style="59" customWidth="1"/>
    <col min="3076" max="3076" width="15.42578125" style="59" customWidth="1"/>
    <col min="3077" max="3077" width="14.5703125" style="59" customWidth="1"/>
    <col min="3078" max="3078" width="13.42578125" style="59" customWidth="1"/>
    <col min="3079" max="3079" width="15.7109375" style="59" customWidth="1"/>
    <col min="3080" max="3080" width="14.140625" style="59" customWidth="1"/>
    <col min="3081" max="3081" width="16.42578125" style="59" customWidth="1"/>
    <col min="3082" max="3082" width="15.7109375" style="59" customWidth="1"/>
    <col min="3083" max="3328" width="9.140625" style="59"/>
    <col min="3329" max="3329" width="2.85546875" style="59" customWidth="1"/>
    <col min="3330" max="3330" width="64.28515625" style="59" customWidth="1"/>
    <col min="3331" max="3331" width="0.140625" style="59" customWidth="1"/>
    <col min="3332" max="3332" width="15.42578125" style="59" customWidth="1"/>
    <col min="3333" max="3333" width="14.5703125" style="59" customWidth="1"/>
    <col min="3334" max="3334" width="13.42578125" style="59" customWidth="1"/>
    <col min="3335" max="3335" width="15.7109375" style="59" customWidth="1"/>
    <col min="3336" max="3336" width="14.140625" style="59" customWidth="1"/>
    <col min="3337" max="3337" width="16.42578125" style="59" customWidth="1"/>
    <col min="3338" max="3338" width="15.7109375" style="59" customWidth="1"/>
    <col min="3339" max="3584" width="9.140625" style="59"/>
    <col min="3585" max="3585" width="2.85546875" style="59" customWidth="1"/>
    <col min="3586" max="3586" width="64.28515625" style="59" customWidth="1"/>
    <col min="3587" max="3587" width="0.140625" style="59" customWidth="1"/>
    <col min="3588" max="3588" width="15.42578125" style="59" customWidth="1"/>
    <col min="3589" max="3589" width="14.5703125" style="59" customWidth="1"/>
    <col min="3590" max="3590" width="13.42578125" style="59" customWidth="1"/>
    <col min="3591" max="3591" width="15.7109375" style="59" customWidth="1"/>
    <col min="3592" max="3592" width="14.140625" style="59" customWidth="1"/>
    <col min="3593" max="3593" width="16.42578125" style="59" customWidth="1"/>
    <col min="3594" max="3594" width="15.7109375" style="59" customWidth="1"/>
    <col min="3595" max="3840" width="9.140625" style="59"/>
    <col min="3841" max="3841" width="2.85546875" style="59" customWidth="1"/>
    <col min="3842" max="3842" width="64.28515625" style="59" customWidth="1"/>
    <col min="3843" max="3843" width="0.140625" style="59" customWidth="1"/>
    <col min="3844" max="3844" width="15.42578125" style="59" customWidth="1"/>
    <col min="3845" max="3845" width="14.5703125" style="59" customWidth="1"/>
    <col min="3846" max="3846" width="13.42578125" style="59" customWidth="1"/>
    <col min="3847" max="3847" width="15.7109375" style="59" customWidth="1"/>
    <col min="3848" max="3848" width="14.140625" style="59" customWidth="1"/>
    <col min="3849" max="3849" width="16.42578125" style="59" customWidth="1"/>
    <col min="3850" max="3850" width="15.7109375" style="59" customWidth="1"/>
    <col min="3851" max="4096" width="9.140625" style="59"/>
    <col min="4097" max="4097" width="2.85546875" style="59" customWidth="1"/>
    <col min="4098" max="4098" width="64.28515625" style="59" customWidth="1"/>
    <col min="4099" max="4099" width="0.140625" style="59" customWidth="1"/>
    <col min="4100" max="4100" width="15.42578125" style="59" customWidth="1"/>
    <col min="4101" max="4101" width="14.5703125" style="59" customWidth="1"/>
    <col min="4102" max="4102" width="13.42578125" style="59" customWidth="1"/>
    <col min="4103" max="4103" width="15.7109375" style="59" customWidth="1"/>
    <col min="4104" max="4104" width="14.140625" style="59" customWidth="1"/>
    <col min="4105" max="4105" width="16.42578125" style="59" customWidth="1"/>
    <col min="4106" max="4106" width="15.7109375" style="59" customWidth="1"/>
    <col min="4107" max="4352" width="9.140625" style="59"/>
    <col min="4353" max="4353" width="2.85546875" style="59" customWidth="1"/>
    <col min="4354" max="4354" width="64.28515625" style="59" customWidth="1"/>
    <col min="4355" max="4355" width="0.140625" style="59" customWidth="1"/>
    <col min="4356" max="4356" width="15.42578125" style="59" customWidth="1"/>
    <col min="4357" max="4357" width="14.5703125" style="59" customWidth="1"/>
    <col min="4358" max="4358" width="13.42578125" style="59" customWidth="1"/>
    <col min="4359" max="4359" width="15.7109375" style="59" customWidth="1"/>
    <col min="4360" max="4360" width="14.140625" style="59" customWidth="1"/>
    <col min="4361" max="4361" width="16.42578125" style="59" customWidth="1"/>
    <col min="4362" max="4362" width="15.7109375" style="59" customWidth="1"/>
    <col min="4363" max="4608" width="9.140625" style="59"/>
    <col min="4609" max="4609" width="2.85546875" style="59" customWidth="1"/>
    <col min="4610" max="4610" width="64.28515625" style="59" customWidth="1"/>
    <col min="4611" max="4611" width="0.140625" style="59" customWidth="1"/>
    <col min="4612" max="4612" width="15.42578125" style="59" customWidth="1"/>
    <col min="4613" max="4613" width="14.5703125" style="59" customWidth="1"/>
    <col min="4614" max="4614" width="13.42578125" style="59" customWidth="1"/>
    <col min="4615" max="4615" width="15.7109375" style="59" customWidth="1"/>
    <col min="4616" max="4616" width="14.140625" style="59" customWidth="1"/>
    <col min="4617" max="4617" width="16.42578125" style="59" customWidth="1"/>
    <col min="4618" max="4618" width="15.7109375" style="59" customWidth="1"/>
    <col min="4619" max="4864" width="9.140625" style="59"/>
    <col min="4865" max="4865" width="2.85546875" style="59" customWidth="1"/>
    <col min="4866" max="4866" width="64.28515625" style="59" customWidth="1"/>
    <col min="4867" max="4867" width="0.140625" style="59" customWidth="1"/>
    <col min="4868" max="4868" width="15.42578125" style="59" customWidth="1"/>
    <col min="4869" max="4869" width="14.5703125" style="59" customWidth="1"/>
    <col min="4870" max="4870" width="13.42578125" style="59" customWidth="1"/>
    <col min="4871" max="4871" width="15.7109375" style="59" customWidth="1"/>
    <col min="4872" max="4872" width="14.140625" style="59" customWidth="1"/>
    <col min="4873" max="4873" width="16.42578125" style="59" customWidth="1"/>
    <col min="4874" max="4874" width="15.7109375" style="59" customWidth="1"/>
    <col min="4875" max="5120" width="9.140625" style="59"/>
    <col min="5121" max="5121" width="2.85546875" style="59" customWidth="1"/>
    <col min="5122" max="5122" width="64.28515625" style="59" customWidth="1"/>
    <col min="5123" max="5123" width="0.140625" style="59" customWidth="1"/>
    <col min="5124" max="5124" width="15.42578125" style="59" customWidth="1"/>
    <col min="5125" max="5125" width="14.5703125" style="59" customWidth="1"/>
    <col min="5126" max="5126" width="13.42578125" style="59" customWidth="1"/>
    <col min="5127" max="5127" width="15.7109375" style="59" customWidth="1"/>
    <col min="5128" max="5128" width="14.140625" style="59" customWidth="1"/>
    <col min="5129" max="5129" width="16.42578125" style="59" customWidth="1"/>
    <col min="5130" max="5130" width="15.7109375" style="59" customWidth="1"/>
    <col min="5131" max="5376" width="9.140625" style="59"/>
    <col min="5377" max="5377" width="2.85546875" style="59" customWidth="1"/>
    <col min="5378" max="5378" width="64.28515625" style="59" customWidth="1"/>
    <col min="5379" max="5379" width="0.140625" style="59" customWidth="1"/>
    <col min="5380" max="5380" width="15.42578125" style="59" customWidth="1"/>
    <col min="5381" max="5381" width="14.5703125" style="59" customWidth="1"/>
    <col min="5382" max="5382" width="13.42578125" style="59" customWidth="1"/>
    <col min="5383" max="5383" width="15.7109375" style="59" customWidth="1"/>
    <col min="5384" max="5384" width="14.140625" style="59" customWidth="1"/>
    <col min="5385" max="5385" width="16.42578125" style="59" customWidth="1"/>
    <col min="5386" max="5386" width="15.7109375" style="59" customWidth="1"/>
    <col min="5387" max="5632" width="9.140625" style="59"/>
    <col min="5633" max="5633" width="2.85546875" style="59" customWidth="1"/>
    <col min="5634" max="5634" width="64.28515625" style="59" customWidth="1"/>
    <col min="5635" max="5635" width="0.140625" style="59" customWidth="1"/>
    <col min="5636" max="5636" width="15.42578125" style="59" customWidth="1"/>
    <col min="5637" max="5637" width="14.5703125" style="59" customWidth="1"/>
    <col min="5638" max="5638" width="13.42578125" style="59" customWidth="1"/>
    <col min="5639" max="5639" width="15.7109375" style="59" customWidth="1"/>
    <col min="5640" max="5640" width="14.140625" style="59" customWidth="1"/>
    <col min="5641" max="5641" width="16.42578125" style="59" customWidth="1"/>
    <col min="5642" max="5642" width="15.7109375" style="59" customWidth="1"/>
    <col min="5643" max="5888" width="9.140625" style="59"/>
    <col min="5889" max="5889" width="2.85546875" style="59" customWidth="1"/>
    <col min="5890" max="5890" width="64.28515625" style="59" customWidth="1"/>
    <col min="5891" max="5891" width="0.140625" style="59" customWidth="1"/>
    <col min="5892" max="5892" width="15.42578125" style="59" customWidth="1"/>
    <col min="5893" max="5893" width="14.5703125" style="59" customWidth="1"/>
    <col min="5894" max="5894" width="13.42578125" style="59" customWidth="1"/>
    <col min="5895" max="5895" width="15.7109375" style="59" customWidth="1"/>
    <col min="5896" max="5896" width="14.140625" style="59" customWidth="1"/>
    <col min="5897" max="5897" width="16.42578125" style="59" customWidth="1"/>
    <col min="5898" max="5898" width="15.7109375" style="59" customWidth="1"/>
    <col min="5899" max="6144" width="9.140625" style="59"/>
    <col min="6145" max="6145" width="2.85546875" style="59" customWidth="1"/>
    <col min="6146" max="6146" width="64.28515625" style="59" customWidth="1"/>
    <col min="6147" max="6147" width="0.140625" style="59" customWidth="1"/>
    <col min="6148" max="6148" width="15.42578125" style="59" customWidth="1"/>
    <col min="6149" max="6149" width="14.5703125" style="59" customWidth="1"/>
    <col min="6150" max="6150" width="13.42578125" style="59" customWidth="1"/>
    <col min="6151" max="6151" width="15.7109375" style="59" customWidth="1"/>
    <col min="6152" max="6152" width="14.140625" style="59" customWidth="1"/>
    <col min="6153" max="6153" width="16.42578125" style="59" customWidth="1"/>
    <col min="6154" max="6154" width="15.7109375" style="59" customWidth="1"/>
    <col min="6155" max="6400" width="9.140625" style="59"/>
    <col min="6401" max="6401" width="2.85546875" style="59" customWidth="1"/>
    <col min="6402" max="6402" width="64.28515625" style="59" customWidth="1"/>
    <col min="6403" max="6403" width="0.140625" style="59" customWidth="1"/>
    <col min="6404" max="6404" width="15.42578125" style="59" customWidth="1"/>
    <col min="6405" max="6405" width="14.5703125" style="59" customWidth="1"/>
    <col min="6406" max="6406" width="13.42578125" style="59" customWidth="1"/>
    <col min="6407" max="6407" width="15.7109375" style="59" customWidth="1"/>
    <col min="6408" max="6408" width="14.140625" style="59" customWidth="1"/>
    <col min="6409" max="6409" width="16.42578125" style="59" customWidth="1"/>
    <col min="6410" max="6410" width="15.7109375" style="59" customWidth="1"/>
    <col min="6411" max="6656" width="9.140625" style="59"/>
    <col min="6657" max="6657" width="2.85546875" style="59" customWidth="1"/>
    <col min="6658" max="6658" width="64.28515625" style="59" customWidth="1"/>
    <col min="6659" max="6659" width="0.140625" style="59" customWidth="1"/>
    <col min="6660" max="6660" width="15.42578125" style="59" customWidth="1"/>
    <col min="6661" max="6661" width="14.5703125" style="59" customWidth="1"/>
    <col min="6662" max="6662" width="13.42578125" style="59" customWidth="1"/>
    <col min="6663" max="6663" width="15.7109375" style="59" customWidth="1"/>
    <col min="6664" max="6664" width="14.140625" style="59" customWidth="1"/>
    <col min="6665" max="6665" width="16.42578125" style="59" customWidth="1"/>
    <col min="6666" max="6666" width="15.7109375" style="59" customWidth="1"/>
    <col min="6667" max="6912" width="9.140625" style="59"/>
    <col min="6913" max="6913" width="2.85546875" style="59" customWidth="1"/>
    <col min="6914" max="6914" width="64.28515625" style="59" customWidth="1"/>
    <col min="6915" max="6915" width="0.140625" style="59" customWidth="1"/>
    <col min="6916" max="6916" width="15.42578125" style="59" customWidth="1"/>
    <col min="6917" max="6917" width="14.5703125" style="59" customWidth="1"/>
    <col min="6918" max="6918" width="13.42578125" style="59" customWidth="1"/>
    <col min="6919" max="6919" width="15.7109375" style="59" customWidth="1"/>
    <col min="6920" max="6920" width="14.140625" style="59" customWidth="1"/>
    <col min="6921" max="6921" width="16.42578125" style="59" customWidth="1"/>
    <col min="6922" max="6922" width="15.7109375" style="59" customWidth="1"/>
    <col min="6923" max="7168" width="9.140625" style="59"/>
    <col min="7169" max="7169" width="2.85546875" style="59" customWidth="1"/>
    <col min="7170" max="7170" width="64.28515625" style="59" customWidth="1"/>
    <col min="7171" max="7171" width="0.140625" style="59" customWidth="1"/>
    <col min="7172" max="7172" width="15.42578125" style="59" customWidth="1"/>
    <col min="7173" max="7173" width="14.5703125" style="59" customWidth="1"/>
    <col min="7174" max="7174" width="13.42578125" style="59" customWidth="1"/>
    <col min="7175" max="7175" width="15.7109375" style="59" customWidth="1"/>
    <col min="7176" max="7176" width="14.140625" style="59" customWidth="1"/>
    <col min="7177" max="7177" width="16.42578125" style="59" customWidth="1"/>
    <col min="7178" max="7178" width="15.7109375" style="59" customWidth="1"/>
    <col min="7179" max="7424" width="9.140625" style="59"/>
    <col min="7425" max="7425" width="2.85546875" style="59" customWidth="1"/>
    <col min="7426" max="7426" width="64.28515625" style="59" customWidth="1"/>
    <col min="7427" max="7427" width="0.140625" style="59" customWidth="1"/>
    <col min="7428" max="7428" width="15.42578125" style="59" customWidth="1"/>
    <col min="7429" max="7429" width="14.5703125" style="59" customWidth="1"/>
    <col min="7430" max="7430" width="13.42578125" style="59" customWidth="1"/>
    <col min="7431" max="7431" width="15.7109375" style="59" customWidth="1"/>
    <col min="7432" max="7432" width="14.140625" style="59" customWidth="1"/>
    <col min="7433" max="7433" width="16.42578125" style="59" customWidth="1"/>
    <col min="7434" max="7434" width="15.7109375" style="59" customWidth="1"/>
    <col min="7435" max="7680" width="9.140625" style="59"/>
    <col min="7681" max="7681" width="2.85546875" style="59" customWidth="1"/>
    <col min="7682" max="7682" width="64.28515625" style="59" customWidth="1"/>
    <col min="7683" max="7683" width="0.140625" style="59" customWidth="1"/>
    <col min="7684" max="7684" width="15.42578125" style="59" customWidth="1"/>
    <col min="7685" max="7685" width="14.5703125" style="59" customWidth="1"/>
    <col min="7686" max="7686" width="13.42578125" style="59" customWidth="1"/>
    <col min="7687" max="7687" width="15.7109375" style="59" customWidth="1"/>
    <col min="7688" max="7688" width="14.140625" style="59" customWidth="1"/>
    <col min="7689" max="7689" width="16.42578125" style="59" customWidth="1"/>
    <col min="7690" max="7690" width="15.7109375" style="59" customWidth="1"/>
    <col min="7691" max="7936" width="9.140625" style="59"/>
    <col min="7937" max="7937" width="2.85546875" style="59" customWidth="1"/>
    <col min="7938" max="7938" width="64.28515625" style="59" customWidth="1"/>
    <col min="7939" max="7939" width="0.140625" style="59" customWidth="1"/>
    <col min="7940" max="7940" width="15.42578125" style="59" customWidth="1"/>
    <col min="7941" max="7941" width="14.5703125" style="59" customWidth="1"/>
    <col min="7942" max="7942" width="13.42578125" style="59" customWidth="1"/>
    <col min="7943" max="7943" width="15.7109375" style="59" customWidth="1"/>
    <col min="7944" max="7944" width="14.140625" style="59" customWidth="1"/>
    <col min="7945" max="7945" width="16.42578125" style="59" customWidth="1"/>
    <col min="7946" max="7946" width="15.7109375" style="59" customWidth="1"/>
    <col min="7947" max="8192" width="9.140625" style="59"/>
    <col min="8193" max="8193" width="2.85546875" style="59" customWidth="1"/>
    <col min="8194" max="8194" width="64.28515625" style="59" customWidth="1"/>
    <col min="8195" max="8195" width="0.140625" style="59" customWidth="1"/>
    <col min="8196" max="8196" width="15.42578125" style="59" customWidth="1"/>
    <col min="8197" max="8197" width="14.5703125" style="59" customWidth="1"/>
    <col min="8198" max="8198" width="13.42578125" style="59" customWidth="1"/>
    <col min="8199" max="8199" width="15.7109375" style="59" customWidth="1"/>
    <col min="8200" max="8200" width="14.140625" style="59" customWidth="1"/>
    <col min="8201" max="8201" width="16.42578125" style="59" customWidth="1"/>
    <col min="8202" max="8202" width="15.7109375" style="59" customWidth="1"/>
    <col min="8203" max="8448" width="9.140625" style="59"/>
    <col min="8449" max="8449" width="2.85546875" style="59" customWidth="1"/>
    <col min="8450" max="8450" width="64.28515625" style="59" customWidth="1"/>
    <col min="8451" max="8451" width="0.140625" style="59" customWidth="1"/>
    <col min="8452" max="8452" width="15.42578125" style="59" customWidth="1"/>
    <col min="8453" max="8453" width="14.5703125" style="59" customWidth="1"/>
    <col min="8454" max="8454" width="13.42578125" style="59" customWidth="1"/>
    <col min="8455" max="8455" width="15.7109375" style="59" customWidth="1"/>
    <col min="8456" max="8456" width="14.140625" style="59" customWidth="1"/>
    <col min="8457" max="8457" width="16.42578125" style="59" customWidth="1"/>
    <col min="8458" max="8458" width="15.7109375" style="59" customWidth="1"/>
    <col min="8459" max="8704" width="9.140625" style="59"/>
    <col min="8705" max="8705" width="2.85546875" style="59" customWidth="1"/>
    <col min="8706" max="8706" width="64.28515625" style="59" customWidth="1"/>
    <col min="8707" max="8707" width="0.140625" style="59" customWidth="1"/>
    <col min="8708" max="8708" width="15.42578125" style="59" customWidth="1"/>
    <col min="8709" max="8709" width="14.5703125" style="59" customWidth="1"/>
    <col min="8710" max="8710" width="13.42578125" style="59" customWidth="1"/>
    <col min="8711" max="8711" width="15.7109375" style="59" customWidth="1"/>
    <col min="8712" max="8712" width="14.140625" style="59" customWidth="1"/>
    <col min="8713" max="8713" width="16.42578125" style="59" customWidth="1"/>
    <col min="8714" max="8714" width="15.7109375" style="59" customWidth="1"/>
    <col min="8715" max="8960" width="9.140625" style="59"/>
    <col min="8961" max="8961" width="2.85546875" style="59" customWidth="1"/>
    <col min="8962" max="8962" width="64.28515625" style="59" customWidth="1"/>
    <col min="8963" max="8963" width="0.140625" style="59" customWidth="1"/>
    <col min="8964" max="8964" width="15.42578125" style="59" customWidth="1"/>
    <col min="8965" max="8965" width="14.5703125" style="59" customWidth="1"/>
    <col min="8966" max="8966" width="13.42578125" style="59" customWidth="1"/>
    <col min="8967" max="8967" width="15.7109375" style="59" customWidth="1"/>
    <col min="8968" max="8968" width="14.140625" style="59" customWidth="1"/>
    <col min="8969" max="8969" width="16.42578125" style="59" customWidth="1"/>
    <col min="8970" max="8970" width="15.7109375" style="59" customWidth="1"/>
    <col min="8971" max="9216" width="9.140625" style="59"/>
    <col min="9217" max="9217" width="2.85546875" style="59" customWidth="1"/>
    <col min="9218" max="9218" width="64.28515625" style="59" customWidth="1"/>
    <col min="9219" max="9219" width="0.140625" style="59" customWidth="1"/>
    <col min="9220" max="9220" width="15.42578125" style="59" customWidth="1"/>
    <col min="9221" max="9221" width="14.5703125" style="59" customWidth="1"/>
    <col min="9222" max="9222" width="13.42578125" style="59" customWidth="1"/>
    <col min="9223" max="9223" width="15.7109375" style="59" customWidth="1"/>
    <col min="9224" max="9224" width="14.140625" style="59" customWidth="1"/>
    <col min="9225" max="9225" width="16.42578125" style="59" customWidth="1"/>
    <col min="9226" max="9226" width="15.7109375" style="59" customWidth="1"/>
    <col min="9227" max="9472" width="9.140625" style="59"/>
    <col min="9473" max="9473" width="2.85546875" style="59" customWidth="1"/>
    <col min="9474" max="9474" width="64.28515625" style="59" customWidth="1"/>
    <col min="9475" max="9475" width="0.140625" style="59" customWidth="1"/>
    <col min="9476" max="9476" width="15.42578125" style="59" customWidth="1"/>
    <col min="9477" max="9477" width="14.5703125" style="59" customWidth="1"/>
    <col min="9478" max="9478" width="13.42578125" style="59" customWidth="1"/>
    <col min="9479" max="9479" width="15.7109375" style="59" customWidth="1"/>
    <col min="9480" max="9480" width="14.140625" style="59" customWidth="1"/>
    <col min="9481" max="9481" width="16.42578125" style="59" customWidth="1"/>
    <col min="9482" max="9482" width="15.7109375" style="59" customWidth="1"/>
    <col min="9483" max="9728" width="9.140625" style="59"/>
    <col min="9729" max="9729" width="2.85546875" style="59" customWidth="1"/>
    <col min="9730" max="9730" width="64.28515625" style="59" customWidth="1"/>
    <col min="9731" max="9731" width="0.140625" style="59" customWidth="1"/>
    <col min="9732" max="9732" width="15.42578125" style="59" customWidth="1"/>
    <col min="9733" max="9733" width="14.5703125" style="59" customWidth="1"/>
    <col min="9734" max="9734" width="13.42578125" style="59" customWidth="1"/>
    <col min="9735" max="9735" width="15.7109375" style="59" customWidth="1"/>
    <col min="9736" max="9736" width="14.140625" style="59" customWidth="1"/>
    <col min="9737" max="9737" width="16.42578125" style="59" customWidth="1"/>
    <col min="9738" max="9738" width="15.7109375" style="59" customWidth="1"/>
    <col min="9739" max="9984" width="9.140625" style="59"/>
    <col min="9985" max="9985" width="2.85546875" style="59" customWidth="1"/>
    <col min="9986" max="9986" width="64.28515625" style="59" customWidth="1"/>
    <col min="9987" max="9987" width="0.140625" style="59" customWidth="1"/>
    <col min="9988" max="9988" width="15.42578125" style="59" customWidth="1"/>
    <col min="9989" max="9989" width="14.5703125" style="59" customWidth="1"/>
    <col min="9990" max="9990" width="13.42578125" style="59" customWidth="1"/>
    <col min="9991" max="9991" width="15.7109375" style="59" customWidth="1"/>
    <col min="9992" max="9992" width="14.140625" style="59" customWidth="1"/>
    <col min="9993" max="9993" width="16.42578125" style="59" customWidth="1"/>
    <col min="9994" max="9994" width="15.7109375" style="59" customWidth="1"/>
    <col min="9995" max="10240" width="9.140625" style="59"/>
    <col min="10241" max="10241" width="2.85546875" style="59" customWidth="1"/>
    <col min="10242" max="10242" width="64.28515625" style="59" customWidth="1"/>
    <col min="10243" max="10243" width="0.140625" style="59" customWidth="1"/>
    <col min="10244" max="10244" width="15.42578125" style="59" customWidth="1"/>
    <col min="10245" max="10245" width="14.5703125" style="59" customWidth="1"/>
    <col min="10246" max="10246" width="13.42578125" style="59" customWidth="1"/>
    <col min="10247" max="10247" width="15.7109375" style="59" customWidth="1"/>
    <col min="10248" max="10248" width="14.140625" style="59" customWidth="1"/>
    <col min="10249" max="10249" width="16.42578125" style="59" customWidth="1"/>
    <col min="10250" max="10250" width="15.7109375" style="59" customWidth="1"/>
    <col min="10251" max="10496" width="9.140625" style="59"/>
    <col min="10497" max="10497" width="2.85546875" style="59" customWidth="1"/>
    <col min="10498" max="10498" width="64.28515625" style="59" customWidth="1"/>
    <col min="10499" max="10499" width="0.140625" style="59" customWidth="1"/>
    <col min="10500" max="10500" width="15.42578125" style="59" customWidth="1"/>
    <col min="10501" max="10501" width="14.5703125" style="59" customWidth="1"/>
    <col min="10502" max="10502" width="13.42578125" style="59" customWidth="1"/>
    <col min="10503" max="10503" width="15.7109375" style="59" customWidth="1"/>
    <col min="10504" max="10504" width="14.140625" style="59" customWidth="1"/>
    <col min="10505" max="10505" width="16.42578125" style="59" customWidth="1"/>
    <col min="10506" max="10506" width="15.7109375" style="59" customWidth="1"/>
    <col min="10507" max="10752" width="9.140625" style="59"/>
    <col min="10753" max="10753" width="2.85546875" style="59" customWidth="1"/>
    <col min="10754" max="10754" width="64.28515625" style="59" customWidth="1"/>
    <col min="10755" max="10755" width="0.140625" style="59" customWidth="1"/>
    <col min="10756" max="10756" width="15.42578125" style="59" customWidth="1"/>
    <col min="10757" max="10757" width="14.5703125" style="59" customWidth="1"/>
    <col min="10758" max="10758" width="13.42578125" style="59" customWidth="1"/>
    <col min="10759" max="10759" width="15.7109375" style="59" customWidth="1"/>
    <col min="10760" max="10760" width="14.140625" style="59" customWidth="1"/>
    <col min="10761" max="10761" width="16.42578125" style="59" customWidth="1"/>
    <col min="10762" max="10762" width="15.7109375" style="59" customWidth="1"/>
    <col min="10763" max="11008" width="9.140625" style="59"/>
    <col min="11009" max="11009" width="2.85546875" style="59" customWidth="1"/>
    <col min="11010" max="11010" width="64.28515625" style="59" customWidth="1"/>
    <col min="11011" max="11011" width="0.140625" style="59" customWidth="1"/>
    <col min="11012" max="11012" width="15.42578125" style="59" customWidth="1"/>
    <col min="11013" max="11013" width="14.5703125" style="59" customWidth="1"/>
    <col min="11014" max="11014" width="13.42578125" style="59" customWidth="1"/>
    <col min="11015" max="11015" width="15.7109375" style="59" customWidth="1"/>
    <col min="11016" max="11016" width="14.140625" style="59" customWidth="1"/>
    <col min="11017" max="11017" width="16.42578125" style="59" customWidth="1"/>
    <col min="11018" max="11018" width="15.7109375" style="59" customWidth="1"/>
    <col min="11019" max="11264" width="9.140625" style="59"/>
    <col min="11265" max="11265" width="2.85546875" style="59" customWidth="1"/>
    <col min="11266" max="11266" width="64.28515625" style="59" customWidth="1"/>
    <col min="11267" max="11267" width="0.140625" style="59" customWidth="1"/>
    <col min="11268" max="11268" width="15.42578125" style="59" customWidth="1"/>
    <col min="11269" max="11269" width="14.5703125" style="59" customWidth="1"/>
    <col min="11270" max="11270" width="13.42578125" style="59" customWidth="1"/>
    <col min="11271" max="11271" width="15.7109375" style="59" customWidth="1"/>
    <col min="11272" max="11272" width="14.140625" style="59" customWidth="1"/>
    <col min="11273" max="11273" width="16.42578125" style="59" customWidth="1"/>
    <col min="11274" max="11274" width="15.7109375" style="59" customWidth="1"/>
    <col min="11275" max="11520" width="9.140625" style="59"/>
    <col min="11521" max="11521" width="2.85546875" style="59" customWidth="1"/>
    <col min="11522" max="11522" width="64.28515625" style="59" customWidth="1"/>
    <col min="11523" max="11523" width="0.140625" style="59" customWidth="1"/>
    <col min="11524" max="11524" width="15.42578125" style="59" customWidth="1"/>
    <col min="11525" max="11525" width="14.5703125" style="59" customWidth="1"/>
    <col min="11526" max="11526" width="13.42578125" style="59" customWidth="1"/>
    <col min="11527" max="11527" width="15.7109375" style="59" customWidth="1"/>
    <col min="11528" max="11528" width="14.140625" style="59" customWidth="1"/>
    <col min="11529" max="11529" width="16.42578125" style="59" customWidth="1"/>
    <col min="11530" max="11530" width="15.7109375" style="59" customWidth="1"/>
    <col min="11531" max="11776" width="9.140625" style="59"/>
    <col min="11777" max="11777" width="2.85546875" style="59" customWidth="1"/>
    <col min="11778" max="11778" width="64.28515625" style="59" customWidth="1"/>
    <col min="11779" max="11779" width="0.140625" style="59" customWidth="1"/>
    <col min="11780" max="11780" width="15.42578125" style="59" customWidth="1"/>
    <col min="11781" max="11781" width="14.5703125" style="59" customWidth="1"/>
    <col min="11782" max="11782" width="13.42578125" style="59" customWidth="1"/>
    <col min="11783" max="11783" width="15.7109375" style="59" customWidth="1"/>
    <col min="11784" max="11784" width="14.140625" style="59" customWidth="1"/>
    <col min="11785" max="11785" width="16.42578125" style="59" customWidth="1"/>
    <col min="11786" max="11786" width="15.7109375" style="59" customWidth="1"/>
    <col min="11787" max="12032" width="9.140625" style="59"/>
    <col min="12033" max="12033" width="2.85546875" style="59" customWidth="1"/>
    <col min="12034" max="12034" width="64.28515625" style="59" customWidth="1"/>
    <col min="12035" max="12035" width="0.140625" style="59" customWidth="1"/>
    <col min="12036" max="12036" width="15.42578125" style="59" customWidth="1"/>
    <col min="12037" max="12037" width="14.5703125" style="59" customWidth="1"/>
    <col min="12038" max="12038" width="13.42578125" style="59" customWidth="1"/>
    <col min="12039" max="12039" width="15.7109375" style="59" customWidth="1"/>
    <col min="12040" max="12040" width="14.140625" style="59" customWidth="1"/>
    <col min="12041" max="12041" width="16.42578125" style="59" customWidth="1"/>
    <col min="12042" max="12042" width="15.7109375" style="59" customWidth="1"/>
    <col min="12043" max="12288" width="9.140625" style="59"/>
    <col min="12289" max="12289" width="2.85546875" style="59" customWidth="1"/>
    <col min="12290" max="12290" width="64.28515625" style="59" customWidth="1"/>
    <col min="12291" max="12291" width="0.140625" style="59" customWidth="1"/>
    <col min="12292" max="12292" width="15.42578125" style="59" customWidth="1"/>
    <col min="12293" max="12293" width="14.5703125" style="59" customWidth="1"/>
    <col min="12294" max="12294" width="13.42578125" style="59" customWidth="1"/>
    <col min="12295" max="12295" width="15.7109375" style="59" customWidth="1"/>
    <col min="12296" max="12296" width="14.140625" style="59" customWidth="1"/>
    <col min="12297" max="12297" width="16.42578125" style="59" customWidth="1"/>
    <col min="12298" max="12298" width="15.7109375" style="59" customWidth="1"/>
    <col min="12299" max="12544" width="9.140625" style="59"/>
    <col min="12545" max="12545" width="2.85546875" style="59" customWidth="1"/>
    <col min="12546" max="12546" width="64.28515625" style="59" customWidth="1"/>
    <col min="12547" max="12547" width="0.140625" style="59" customWidth="1"/>
    <col min="12548" max="12548" width="15.42578125" style="59" customWidth="1"/>
    <col min="12549" max="12549" width="14.5703125" style="59" customWidth="1"/>
    <col min="12550" max="12550" width="13.42578125" style="59" customWidth="1"/>
    <col min="12551" max="12551" width="15.7109375" style="59" customWidth="1"/>
    <col min="12552" max="12552" width="14.140625" style="59" customWidth="1"/>
    <col min="12553" max="12553" width="16.42578125" style="59" customWidth="1"/>
    <col min="12554" max="12554" width="15.7109375" style="59" customWidth="1"/>
    <col min="12555" max="12800" width="9.140625" style="59"/>
    <col min="12801" max="12801" width="2.85546875" style="59" customWidth="1"/>
    <col min="12802" max="12802" width="64.28515625" style="59" customWidth="1"/>
    <col min="12803" max="12803" width="0.140625" style="59" customWidth="1"/>
    <col min="12804" max="12804" width="15.42578125" style="59" customWidth="1"/>
    <col min="12805" max="12805" width="14.5703125" style="59" customWidth="1"/>
    <col min="12806" max="12806" width="13.42578125" style="59" customWidth="1"/>
    <col min="12807" max="12807" width="15.7109375" style="59" customWidth="1"/>
    <col min="12808" max="12808" width="14.140625" style="59" customWidth="1"/>
    <col min="12809" max="12809" width="16.42578125" style="59" customWidth="1"/>
    <col min="12810" max="12810" width="15.7109375" style="59" customWidth="1"/>
    <col min="12811" max="13056" width="9.140625" style="59"/>
    <col min="13057" max="13057" width="2.85546875" style="59" customWidth="1"/>
    <col min="13058" max="13058" width="64.28515625" style="59" customWidth="1"/>
    <col min="13059" max="13059" width="0.140625" style="59" customWidth="1"/>
    <col min="13060" max="13060" width="15.42578125" style="59" customWidth="1"/>
    <col min="13061" max="13061" width="14.5703125" style="59" customWidth="1"/>
    <col min="13062" max="13062" width="13.42578125" style="59" customWidth="1"/>
    <col min="13063" max="13063" width="15.7109375" style="59" customWidth="1"/>
    <col min="13064" max="13064" width="14.140625" style="59" customWidth="1"/>
    <col min="13065" max="13065" width="16.42578125" style="59" customWidth="1"/>
    <col min="13066" max="13066" width="15.7109375" style="59" customWidth="1"/>
    <col min="13067" max="13312" width="9.140625" style="59"/>
    <col min="13313" max="13313" width="2.85546875" style="59" customWidth="1"/>
    <col min="13314" max="13314" width="64.28515625" style="59" customWidth="1"/>
    <col min="13315" max="13315" width="0.140625" style="59" customWidth="1"/>
    <col min="13316" max="13316" width="15.42578125" style="59" customWidth="1"/>
    <col min="13317" max="13317" width="14.5703125" style="59" customWidth="1"/>
    <col min="13318" max="13318" width="13.42578125" style="59" customWidth="1"/>
    <col min="13319" max="13319" width="15.7109375" style="59" customWidth="1"/>
    <col min="13320" max="13320" width="14.140625" style="59" customWidth="1"/>
    <col min="13321" max="13321" width="16.42578125" style="59" customWidth="1"/>
    <col min="13322" max="13322" width="15.7109375" style="59" customWidth="1"/>
    <col min="13323" max="13568" width="9.140625" style="59"/>
    <col min="13569" max="13569" width="2.85546875" style="59" customWidth="1"/>
    <col min="13570" max="13570" width="64.28515625" style="59" customWidth="1"/>
    <col min="13571" max="13571" width="0.140625" style="59" customWidth="1"/>
    <col min="13572" max="13572" width="15.42578125" style="59" customWidth="1"/>
    <col min="13573" max="13573" width="14.5703125" style="59" customWidth="1"/>
    <col min="13574" max="13574" width="13.42578125" style="59" customWidth="1"/>
    <col min="13575" max="13575" width="15.7109375" style="59" customWidth="1"/>
    <col min="13576" max="13576" width="14.140625" style="59" customWidth="1"/>
    <col min="13577" max="13577" width="16.42578125" style="59" customWidth="1"/>
    <col min="13578" max="13578" width="15.7109375" style="59" customWidth="1"/>
    <col min="13579" max="13824" width="9.140625" style="59"/>
    <col min="13825" max="13825" width="2.85546875" style="59" customWidth="1"/>
    <col min="13826" max="13826" width="64.28515625" style="59" customWidth="1"/>
    <col min="13827" max="13827" width="0.140625" style="59" customWidth="1"/>
    <col min="13828" max="13828" width="15.42578125" style="59" customWidth="1"/>
    <col min="13829" max="13829" width="14.5703125" style="59" customWidth="1"/>
    <col min="13830" max="13830" width="13.42578125" style="59" customWidth="1"/>
    <col min="13831" max="13831" width="15.7109375" style="59" customWidth="1"/>
    <col min="13832" max="13832" width="14.140625" style="59" customWidth="1"/>
    <col min="13833" max="13833" width="16.42578125" style="59" customWidth="1"/>
    <col min="13834" max="13834" width="15.7109375" style="59" customWidth="1"/>
    <col min="13835" max="14080" width="9.140625" style="59"/>
    <col min="14081" max="14081" width="2.85546875" style="59" customWidth="1"/>
    <col min="14082" max="14082" width="64.28515625" style="59" customWidth="1"/>
    <col min="14083" max="14083" width="0.140625" style="59" customWidth="1"/>
    <col min="14084" max="14084" width="15.42578125" style="59" customWidth="1"/>
    <col min="14085" max="14085" width="14.5703125" style="59" customWidth="1"/>
    <col min="14086" max="14086" width="13.42578125" style="59" customWidth="1"/>
    <col min="14087" max="14087" width="15.7109375" style="59" customWidth="1"/>
    <col min="14088" max="14088" width="14.140625" style="59" customWidth="1"/>
    <col min="14089" max="14089" width="16.42578125" style="59" customWidth="1"/>
    <col min="14090" max="14090" width="15.7109375" style="59" customWidth="1"/>
    <col min="14091" max="14336" width="9.140625" style="59"/>
    <col min="14337" max="14337" width="2.85546875" style="59" customWidth="1"/>
    <col min="14338" max="14338" width="64.28515625" style="59" customWidth="1"/>
    <col min="14339" max="14339" width="0.140625" style="59" customWidth="1"/>
    <col min="14340" max="14340" width="15.42578125" style="59" customWidth="1"/>
    <col min="14341" max="14341" width="14.5703125" style="59" customWidth="1"/>
    <col min="14342" max="14342" width="13.42578125" style="59" customWidth="1"/>
    <col min="14343" max="14343" width="15.7109375" style="59" customWidth="1"/>
    <col min="14344" max="14344" width="14.140625" style="59" customWidth="1"/>
    <col min="14345" max="14345" width="16.42578125" style="59" customWidth="1"/>
    <col min="14346" max="14346" width="15.7109375" style="59" customWidth="1"/>
    <col min="14347" max="14592" width="9.140625" style="59"/>
    <col min="14593" max="14593" width="2.85546875" style="59" customWidth="1"/>
    <col min="14594" max="14594" width="64.28515625" style="59" customWidth="1"/>
    <col min="14595" max="14595" width="0.140625" style="59" customWidth="1"/>
    <col min="14596" max="14596" width="15.42578125" style="59" customWidth="1"/>
    <col min="14597" max="14597" width="14.5703125" style="59" customWidth="1"/>
    <col min="14598" max="14598" width="13.42578125" style="59" customWidth="1"/>
    <col min="14599" max="14599" width="15.7109375" style="59" customWidth="1"/>
    <col min="14600" max="14600" width="14.140625" style="59" customWidth="1"/>
    <col min="14601" max="14601" width="16.42578125" style="59" customWidth="1"/>
    <col min="14602" max="14602" width="15.7109375" style="59" customWidth="1"/>
    <col min="14603" max="14848" width="9.140625" style="59"/>
    <col min="14849" max="14849" width="2.85546875" style="59" customWidth="1"/>
    <col min="14850" max="14850" width="64.28515625" style="59" customWidth="1"/>
    <col min="14851" max="14851" width="0.140625" style="59" customWidth="1"/>
    <col min="14852" max="14852" width="15.42578125" style="59" customWidth="1"/>
    <col min="14853" max="14853" width="14.5703125" style="59" customWidth="1"/>
    <col min="14854" max="14854" width="13.42578125" style="59" customWidth="1"/>
    <col min="14855" max="14855" width="15.7109375" style="59" customWidth="1"/>
    <col min="14856" max="14856" width="14.140625" style="59" customWidth="1"/>
    <col min="14857" max="14857" width="16.42578125" style="59" customWidth="1"/>
    <col min="14858" max="14858" width="15.7109375" style="59" customWidth="1"/>
    <col min="14859" max="15104" width="9.140625" style="59"/>
    <col min="15105" max="15105" width="2.85546875" style="59" customWidth="1"/>
    <col min="15106" max="15106" width="64.28515625" style="59" customWidth="1"/>
    <col min="15107" max="15107" width="0.140625" style="59" customWidth="1"/>
    <col min="15108" max="15108" width="15.42578125" style="59" customWidth="1"/>
    <col min="15109" max="15109" width="14.5703125" style="59" customWidth="1"/>
    <col min="15110" max="15110" width="13.42578125" style="59" customWidth="1"/>
    <col min="15111" max="15111" width="15.7109375" style="59" customWidth="1"/>
    <col min="15112" max="15112" width="14.140625" style="59" customWidth="1"/>
    <col min="15113" max="15113" width="16.42578125" style="59" customWidth="1"/>
    <col min="15114" max="15114" width="15.7109375" style="59" customWidth="1"/>
    <col min="15115" max="15360" width="9.140625" style="59"/>
    <col min="15361" max="15361" width="2.85546875" style="59" customWidth="1"/>
    <col min="15362" max="15362" width="64.28515625" style="59" customWidth="1"/>
    <col min="15363" max="15363" width="0.140625" style="59" customWidth="1"/>
    <col min="15364" max="15364" width="15.42578125" style="59" customWidth="1"/>
    <col min="15365" max="15365" width="14.5703125" style="59" customWidth="1"/>
    <col min="15366" max="15366" width="13.42578125" style="59" customWidth="1"/>
    <col min="15367" max="15367" width="15.7109375" style="59" customWidth="1"/>
    <col min="15368" max="15368" width="14.140625" style="59" customWidth="1"/>
    <col min="15369" max="15369" width="16.42578125" style="59" customWidth="1"/>
    <col min="15370" max="15370" width="15.7109375" style="59" customWidth="1"/>
    <col min="15371" max="15616" width="9.140625" style="59"/>
    <col min="15617" max="15617" width="2.85546875" style="59" customWidth="1"/>
    <col min="15618" max="15618" width="64.28515625" style="59" customWidth="1"/>
    <col min="15619" max="15619" width="0.140625" style="59" customWidth="1"/>
    <col min="15620" max="15620" width="15.42578125" style="59" customWidth="1"/>
    <col min="15621" max="15621" width="14.5703125" style="59" customWidth="1"/>
    <col min="15622" max="15622" width="13.42578125" style="59" customWidth="1"/>
    <col min="15623" max="15623" width="15.7109375" style="59" customWidth="1"/>
    <col min="15624" max="15624" width="14.140625" style="59" customWidth="1"/>
    <col min="15625" max="15625" width="16.42578125" style="59" customWidth="1"/>
    <col min="15626" max="15626" width="15.7109375" style="59" customWidth="1"/>
    <col min="15627" max="15872" width="9.140625" style="59"/>
    <col min="15873" max="15873" width="2.85546875" style="59" customWidth="1"/>
    <col min="15874" max="15874" width="64.28515625" style="59" customWidth="1"/>
    <col min="15875" max="15875" width="0.140625" style="59" customWidth="1"/>
    <col min="15876" max="15876" width="15.42578125" style="59" customWidth="1"/>
    <col min="15877" max="15877" width="14.5703125" style="59" customWidth="1"/>
    <col min="15878" max="15878" width="13.42578125" style="59" customWidth="1"/>
    <col min="15879" max="15879" width="15.7109375" style="59" customWidth="1"/>
    <col min="15880" max="15880" width="14.140625" style="59" customWidth="1"/>
    <col min="15881" max="15881" width="16.42578125" style="59" customWidth="1"/>
    <col min="15882" max="15882" width="15.7109375" style="59" customWidth="1"/>
    <col min="15883" max="16128" width="9.140625" style="59"/>
    <col min="16129" max="16129" width="2.85546875" style="59" customWidth="1"/>
    <col min="16130" max="16130" width="64.28515625" style="59" customWidth="1"/>
    <col min="16131" max="16131" width="0.140625" style="59" customWidth="1"/>
    <col min="16132" max="16132" width="15.42578125" style="59" customWidth="1"/>
    <col min="16133" max="16133" width="14.5703125" style="59" customWidth="1"/>
    <col min="16134" max="16134" width="13.42578125" style="59" customWidth="1"/>
    <col min="16135" max="16135" width="15.7109375" style="59" customWidth="1"/>
    <col min="16136" max="16136" width="14.140625" style="59" customWidth="1"/>
    <col min="16137" max="16137" width="16.42578125" style="59" customWidth="1"/>
    <col min="16138" max="16138" width="15.7109375" style="59" customWidth="1"/>
    <col min="16139" max="16384" width="9.140625" style="59"/>
  </cols>
  <sheetData>
    <row r="1" spans="2:10" ht="15.75" hidden="1">
      <c r="B1" s="1" t="s">
        <v>0</v>
      </c>
      <c r="G1" s="1"/>
      <c r="H1" s="1"/>
      <c r="I1" s="3"/>
    </row>
    <row r="2" spans="2:10" ht="15" hidden="1">
      <c r="B2" s="4" t="s">
        <v>1</v>
      </c>
      <c r="G2" s="4"/>
      <c r="H2" s="4"/>
      <c r="I2" s="5"/>
    </row>
    <row r="3" spans="2:10" ht="15.75" hidden="1">
      <c r="B3" s="6"/>
      <c r="G3" s="6"/>
      <c r="H3" s="6"/>
      <c r="I3" s="6"/>
    </row>
    <row r="4" spans="2:10" s="9" customFormat="1" ht="39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11.25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15.75" hidden="1">
      <c r="B6" s="10" t="s">
        <v>317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idden="1">
      <c r="B7" s="29" t="s">
        <v>19</v>
      </c>
      <c r="C7" s="13"/>
      <c r="D7" s="14">
        <v>0</v>
      </c>
      <c r="E7" s="16">
        <v>29174.959999999999</v>
      </c>
      <c r="F7" s="16">
        <v>7615.83</v>
      </c>
      <c r="G7" s="17">
        <v>29627.9</v>
      </c>
      <c r="H7" s="17">
        <v>29923.4</v>
      </c>
      <c r="I7" s="17"/>
      <c r="J7" s="16"/>
    </row>
    <row r="8" spans="2:10" s="19" customFormat="1" hidden="1">
      <c r="B8" s="29" t="s">
        <v>20</v>
      </c>
      <c r="C8" s="13"/>
      <c r="D8" s="14">
        <v>0</v>
      </c>
      <c r="E8" s="16">
        <v>21076.95</v>
      </c>
      <c r="F8" s="16">
        <v>4843.76</v>
      </c>
      <c r="G8" s="17">
        <v>15444.3</v>
      </c>
      <c r="H8" s="18">
        <v>15598.27</v>
      </c>
      <c r="I8" s="18"/>
      <c r="J8" s="16"/>
    </row>
    <row r="9" spans="2:10" s="19" customFormat="1" hidden="1">
      <c r="B9" s="29" t="s">
        <v>21</v>
      </c>
      <c r="C9" s="13"/>
      <c r="D9" s="14">
        <v>0</v>
      </c>
      <c r="E9" s="16">
        <v>6093.84</v>
      </c>
      <c r="F9" s="16">
        <v>1482.14</v>
      </c>
      <c r="G9" s="17">
        <v>6934.2</v>
      </c>
      <c r="H9" s="17">
        <v>7003.1</v>
      </c>
      <c r="I9" s="18"/>
      <c r="J9" s="16"/>
    </row>
    <row r="10" spans="2:10" s="35" customFormat="1" hidden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idden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idden="1">
      <c r="B12" s="13" t="s">
        <v>22</v>
      </c>
      <c r="C12" s="13"/>
      <c r="D12" s="14">
        <v>0</v>
      </c>
      <c r="E12" s="16">
        <v>6102.64</v>
      </c>
      <c r="F12" s="16">
        <v>1617.05</v>
      </c>
      <c r="G12" s="17">
        <v>2836.7</v>
      </c>
      <c r="H12" s="17">
        <v>2865.2</v>
      </c>
      <c r="I12" s="18"/>
      <c r="J12" s="16"/>
    </row>
    <row r="13" spans="2:10" s="19" customFormat="1" hidden="1">
      <c r="B13" s="13" t="s">
        <v>23</v>
      </c>
      <c r="C13" s="13"/>
      <c r="D13" s="14">
        <v>0</v>
      </c>
      <c r="E13" s="16">
        <v>8994.39</v>
      </c>
      <c r="F13" s="16">
        <v>5034.1499999999996</v>
      </c>
      <c r="G13" s="20">
        <v>13238</v>
      </c>
      <c r="H13" s="18">
        <v>13369.65</v>
      </c>
      <c r="I13" s="18"/>
      <c r="J13" s="16"/>
    </row>
    <row r="14" spans="2:10" s="19" customFormat="1" hidden="1">
      <c r="B14" s="13" t="s">
        <v>24</v>
      </c>
      <c r="C14" s="13"/>
      <c r="D14" s="14">
        <v>0</v>
      </c>
      <c r="E14" s="16">
        <v>374.85</v>
      </c>
      <c r="F14" s="14">
        <v>0</v>
      </c>
      <c r="G14" s="17">
        <v>9770.9</v>
      </c>
      <c r="H14" s="17">
        <v>9868.2999999999993</v>
      </c>
      <c r="I14" s="18"/>
      <c r="J14" s="16"/>
    </row>
    <row r="15" spans="2:10" s="19" customFormat="1" hidden="1">
      <c r="B15" s="13" t="s">
        <v>32</v>
      </c>
      <c r="C15" s="13"/>
      <c r="D15" s="14">
        <v>0</v>
      </c>
      <c r="E15" s="16">
        <v>22419.39</v>
      </c>
      <c r="F15" s="16">
        <v>5129.4799999999996</v>
      </c>
      <c r="G15" s="20">
        <v>19857</v>
      </c>
      <c r="H15" s="17">
        <v>20054.900000000001</v>
      </c>
      <c r="I15" s="18"/>
      <c r="J15" s="16"/>
    </row>
    <row r="16" spans="2:10" s="19" customFormat="1" hidden="1">
      <c r="B16" s="13" t="s">
        <v>25</v>
      </c>
      <c r="C16" s="13"/>
      <c r="D16" s="14">
        <v>0</v>
      </c>
      <c r="E16" s="15">
        <v>12.1</v>
      </c>
      <c r="F16" s="14">
        <v>0</v>
      </c>
      <c r="G16" s="17">
        <v>315.2</v>
      </c>
      <c r="H16" s="18">
        <v>318.41000000000003</v>
      </c>
      <c r="I16" s="18"/>
      <c r="J16" s="16"/>
    </row>
    <row r="17" spans="1:12" s="19" customFormat="1" hidden="1">
      <c r="B17" s="13" t="s">
        <v>33</v>
      </c>
      <c r="C17" s="13"/>
      <c r="D17" s="14">
        <v>0</v>
      </c>
      <c r="E17" s="16">
        <v>1382.42</v>
      </c>
      <c r="F17" s="16">
        <v>226.46</v>
      </c>
      <c r="G17" s="17">
        <v>10716.5</v>
      </c>
      <c r="H17" s="18">
        <v>10823.18</v>
      </c>
      <c r="I17" s="18"/>
      <c r="J17" s="16"/>
    </row>
    <row r="18" spans="1:12" s="19" customFormat="1" hidden="1">
      <c r="B18" s="13" t="s">
        <v>26</v>
      </c>
      <c r="C18" s="13"/>
      <c r="D18" s="14">
        <v>0</v>
      </c>
      <c r="E18" s="16">
        <v>60.47</v>
      </c>
      <c r="F18" s="14">
        <v>0</v>
      </c>
      <c r="G18" s="20">
        <v>1576</v>
      </c>
      <c r="H18" s="18">
        <v>1592.11</v>
      </c>
      <c r="I18" s="18"/>
      <c r="J18" s="16"/>
    </row>
    <row r="19" spans="1:12" s="19" customFormat="1" hidden="1">
      <c r="B19" s="13" t="s">
        <v>27</v>
      </c>
      <c r="C19" s="13"/>
      <c r="D19" s="14">
        <v>0</v>
      </c>
      <c r="E19" s="16">
        <v>72.53</v>
      </c>
      <c r="F19" s="14">
        <v>0</v>
      </c>
      <c r="G19" s="17">
        <v>1891.1</v>
      </c>
      <c r="H19" s="18">
        <v>1909.92</v>
      </c>
      <c r="I19" s="18"/>
      <c r="J19" s="16"/>
    </row>
    <row r="20" spans="1:12" s="19" customFormat="1" hidden="1">
      <c r="B20" s="13" t="s">
        <v>28</v>
      </c>
      <c r="C20" s="13"/>
      <c r="D20" s="14">
        <v>0</v>
      </c>
      <c r="E20" s="16">
        <v>5899.03</v>
      </c>
      <c r="F20" s="14">
        <v>0</v>
      </c>
      <c r="G20" s="17">
        <v>4727.8999999999996</v>
      </c>
      <c r="H20" s="17">
        <v>4775.3999999999996</v>
      </c>
      <c r="I20" s="18"/>
      <c r="J20" s="16"/>
    </row>
    <row r="21" spans="1:12" s="26" customFormat="1" ht="15.75" hidden="1">
      <c r="B21" s="21" t="s">
        <v>318</v>
      </c>
      <c r="C21" s="28">
        <v>1500</v>
      </c>
      <c r="D21" s="23">
        <v>0</v>
      </c>
      <c r="E21" s="24">
        <v>101663.57</v>
      </c>
      <c r="F21" s="24">
        <v>25948.87</v>
      </c>
      <c r="G21" s="22">
        <v>116935.7</v>
      </c>
      <c r="H21" s="25">
        <v>118101.84</v>
      </c>
      <c r="I21" s="55">
        <v>92758.74</v>
      </c>
      <c r="J21" s="24">
        <f>I21-E21</f>
        <v>-8904.8300000000017</v>
      </c>
    </row>
    <row r="22" spans="1:12" hidden="1"/>
    <row r="23" spans="1:12" s="19" customFormat="1" hidden="1">
      <c r="B23" s="13" t="s">
        <v>29</v>
      </c>
      <c r="C23" s="13"/>
      <c r="D23" s="14">
        <v>0</v>
      </c>
      <c r="E23" s="14">
        <v>0</v>
      </c>
      <c r="F23" s="14">
        <v>0</v>
      </c>
      <c r="G23" s="20">
        <v>0</v>
      </c>
      <c r="H23" s="18">
        <v>17714.34</v>
      </c>
      <c r="I23" s="18">
        <f>I21*L23-I21</f>
        <v>13913.810999999987</v>
      </c>
      <c r="J23" s="14">
        <v>0</v>
      </c>
      <c r="K23" s="19" t="b">
        <v>1</v>
      </c>
      <c r="L23" s="19">
        <v>1.1499999999999999</v>
      </c>
    </row>
    <row r="24" spans="1:12" s="19" customFormat="1" hidden="1">
      <c r="B24" s="13" t="s">
        <v>30</v>
      </c>
      <c r="C24" s="13"/>
      <c r="D24" s="14">
        <v>0</v>
      </c>
      <c r="E24" s="14">
        <v>0</v>
      </c>
      <c r="F24" s="14">
        <v>0</v>
      </c>
      <c r="G24" s="20">
        <v>0</v>
      </c>
      <c r="H24" s="18">
        <v>27163.42</v>
      </c>
      <c r="I24" s="17">
        <f>(I21+I23)*1.2-(I21+I23)</f>
        <v>21334.51019999999</v>
      </c>
      <c r="J24" s="14">
        <v>0</v>
      </c>
      <c r="L24" s="19">
        <v>1.2</v>
      </c>
    </row>
    <row r="25" spans="1:12" hidden="1">
      <c r="H25" s="51">
        <f>H21+H23+H24</f>
        <v>162979.59999999998</v>
      </c>
      <c r="I25" s="51">
        <f>I21+I23+I24</f>
        <v>128007.06119999998</v>
      </c>
      <c r="J25" s="59">
        <f>I25-H25</f>
        <v>-34972.538799999995</v>
      </c>
    </row>
    <row r="26" spans="1:12" hidden="1"/>
    <row r="27" spans="1:12" ht="15">
      <c r="A27" s="38"/>
      <c r="B27" s="38"/>
      <c r="C27" s="38"/>
      <c r="D27" s="38"/>
      <c r="E27" s="39" t="s">
        <v>327</v>
      </c>
      <c r="F27" s="38"/>
    </row>
    <row r="28" spans="1:12" ht="15">
      <c r="B28" s="50" t="s">
        <v>379</v>
      </c>
      <c r="C28" s="38"/>
      <c r="D28" s="38"/>
      <c r="E28" s="38" t="str">
        <f>B6</f>
        <v>Вул. Некрасова 72</v>
      </c>
      <c r="F28" s="38"/>
    </row>
    <row r="29" spans="1:12" ht="15">
      <c r="A29" s="38"/>
      <c r="B29" s="38" t="s">
        <v>328</v>
      </c>
      <c r="C29" s="38"/>
      <c r="D29" s="38"/>
      <c r="E29" s="38"/>
      <c r="F29" s="38"/>
    </row>
    <row r="30" spans="1:12" ht="15">
      <c r="A30" s="38"/>
      <c r="B30" s="49" t="str">
        <f>B21</f>
        <v>Ітого побудинку:  площа- 1500</v>
      </c>
      <c r="C30" s="38"/>
      <c r="D30" s="38" t="s">
        <v>329</v>
      </c>
      <c r="F30" s="38"/>
    </row>
    <row r="31" spans="1:12" ht="15">
      <c r="A31" s="38"/>
      <c r="B31" s="38"/>
      <c r="C31" s="38"/>
      <c r="D31" s="38"/>
      <c r="E31" s="38"/>
      <c r="F31" s="38"/>
    </row>
    <row r="32" spans="1:12">
      <c r="A32" s="89" t="s">
        <v>330</v>
      </c>
      <c r="B32" s="91" t="s">
        <v>331</v>
      </c>
      <c r="C32" s="92"/>
      <c r="D32" s="91" t="s">
        <v>332</v>
      </c>
      <c r="E32" s="92"/>
      <c r="F32" s="91" t="s">
        <v>333</v>
      </c>
    </row>
    <row r="33" spans="1:6">
      <c r="A33" s="90"/>
      <c r="B33" s="92"/>
      <c r="C33" s="92"/>
      <c r="D33" s="92"/>
      <c r="E33" s="92"/>
      <c r="F33" s="85"/>
    </row>
    <row r="34" spans="1:6">
      <c r="A34" s="93">
        <v>1</v>
      </c>
      <c r="B34" s="95" t="s">
        <v>538</v>
      </c>
      <c r="C34" s="96"/>
      <c r="D34" s="97">
        <v>162979.59999999998</v>
      </c>
      <c r="E34" s="98"/>
      <c r="F34" s="99"/>
    </row>
    <row r="35" spans="1:6">
      <c r="A35" s="94"/>
      <c r="B35" s="96"/>
      <c r="C35" s="96"/>
      <c r="D35" s="98"/>
      <c r="E35" s="98"/>
      <c r="F35" s="99"/>
    </row>
    <row r="36" spans="1:6" ht="20.100000000000001" customHeight="1">
      <c r="A36" s="85" t="s">
        <v>334</v>
      </c>
      <c r="B36" s="79" t="s">
        <v>335</v>
      </c>
      <c r="C36" s="79"/>
      <c r="D36" s="81">
        <v>56345.75</v>
      </c>
      <c r="E36" s="81"/>
      <c r="F36" s="86" t="s">
        <v>336</v>
      </c>
    </row>
    <row r="37" spans="1:6" ht="20.100000000000001" customHeight="1">
      <c r="A37" s="85"/>
      <c r="B37" s="88" t="s">
        <v>337</v>
      </c>
      <c r="C37" s="88"/>
      <c r="D37" s="81"/>
      <c r="E37" s="81"/>
      <c r="F37" s="87"/>
    </row>
    <row r="38" spans="1:6" ht="20.100000000000001" customHeight="1">
      <c r="A38" s="85"/>
      <c r="B38" s="88" t="s">
        <v>338</v>
      </c>
      <c r="C38" s="88"/>
      <c r="D38" s="81"/>
      <c r="E38" s="81"/>
      <c r="F38" s="87"/>
    </row>
    <row r="39" spans="1:6" ht="20.100000000000001" customHeight="1">
      <c r="A39" s="85"/>
      <c r="B39" s="88" t="s">
        <v>339</v>
      </c>
      <c r="C39" s="88"/>
      <c r="D39" s="81"/>
      <c r="E39" s="81"/>
      <c r="F39" s="65" t="s">
        <v>340</v>
      </c>
    </row>
    <row r="40" spans="1:6" ht="24.75">
      <c r="A40" s="66" t="s">
        <v>341</v>
      </c>
      <c r="B40" s="79" t="s">
        <v>342</v>
      </c>
      <c r="C40" s="80"/>
      <c r="D40" s="83">
        <v>0</v>
      </c>
      <c r="E40" s="84"/>
      <c r="F40" s="42" t="s">
        <v>343</v>
      </c>
    </row>
    <row r="41" spans="1:6" ht="15">
      <c r="A41" s="66" t="s">
        <v>344</v>
      </c>
      <c r="B41" s="79" t="s">
        <v>345</v>
      </c>
      <c r="C41" s="80"/>
      <c r="D41" s="83">
        <v>0</v>
      </c>
      <c r="E41" s="84"/>
      <c r="F41" s="43" t="s">
        <v>340</v>
      </c>
    </row>
    <row r="42" spans="1:6" ht="60">
      <c r="A42" s="66" t="s">
        <v>346</v>
      </c>
      <c r="B42" s="82" t="s">
        <v>347</v>
      </c>
      <c r="C42" s="82"/>
      <c r="D42" s="83">
        <v>6102.64</v>
      </c>
      <c r="E42" s="84"/>
      <c r="F42" s="44" t="s">
        <v>348</v>
      </c>
    </row>
    <row r="43" spans="1:6" ht="15">
      <c r="A43" s="66" t="s">
        <v>349</v>
      </c>
      <c r="B43" s="82" t="s">
        <v>350</v>
      </c>
      <c r="C43" s="82"/>
      <c r="D43" s="83">
        <v>8994.39</v>
      </c>
      <c r="E43" s="84"/>
      <c r="F43" s="45"/>
    </row>
    <row r="44" spans="1:6" ht="15">
      <c r="A44" s="66" t="s">
        <v>351</v>
      </c>
      <c r="B44" s="82" t="s">
        <v>352</v>
      </c>
      <c r="C44" s="82"/>
      <c r="D44" s="83">
        <v>374.85</v>
      </c>
      <c r="E44" s="84"/>
      <c r="F44" s="45"/>
    </row>
    <row r="45" spans="1:6">
      <c r="A45" s="85" t="s">
        <v>353</v>
      </c>
      <c r="B45" s="79" t="s">
        <v>354</v>
      </c>
      <c r="C45" s="80"/>
      <c r="D45" s="81">
        <v>22564.489999999998</v>
      </c>
      <c r="E45" s="81"/>
      <c r="F45" s="64" t="s">
        <v>355</v>
      </c>
    </row>
    <row r="46" spans="1:6">
      <c r="A46" s="85"/>
      <c r="B46" s="79" t="s">
        <v>356</v>
      </c>
      <c r="C46" s="80"/>
      <c r="D46" s="81"/>
      <c r="E46" s="81"/>
      <c r="F46" s="64" t="s">
        <v>357</v>
      </c>
    </row>
    <row r="47" spans="1:6" ht="15">
      <c r="A47" s="66" t="s">
        <v>358</v>
      </c>
      <c r="B47" s="79" t="s">
        <v>359</v>
      </c>
      <c r="C47" s="80"/>
      <c r="D47" s="81"/>
      <c r="E47" s="81"/>
      <c r="F47" s="78" t="s">
        <v>360</v>
      </c>
    </row>
    <row r="48" spans="1:6" ht="15">
      <c r="A48" s="66" t="s">
        <v>361</v>
      </c>
      <c r="B48" s="79" t="s">
        <v>362</v>
      </c>
      <c r="C48" s="80"/>
      <c r="D48" s="81"/>
      <c r="E48" s="81"/>
      <c r="F48" s="78"/>
    </row>
    <row r="49" spans="1:8" ht="15">
      <c r="A49" s="66" t="s">
        <v>363</v>
      </c>
      <c r="B49" s="79" t="s">
        <v>364</v>
      </c>
      <c r="C49" s="80"/>
      <c r="D49" s="81"/>
      <c r="E49" s="81"/>
      <c r="F49" s="78"/>
    </row>
    <row r="50" spans="1:8" ht="29.25" customHeight="1">
      <c r="A50" s="66" t="s">
        <v>365</v>
      </c>
      <c r="B50" s="79" t="s">
        <v>366</v>
      </c>
      <c r="C50" s="80"/>
      <c r="D50" s="81">
        <v>1382.42</v>
      </c>
      <c r="E50" s="81"/>
      <c r="F50" s="64" t="s">
        <v>367</v>
      </c>
    </row>
    <row r="51" spans="1:8" ht="84">
      <c r="A51" s="66" t="s">
        <v>368</v>
      </c>
      <c r="B51" s="79" t="s">
        <v>369</v>
      </c>
      <c r="C51" s="80"/>
      <c r="D51" s="81">
        <v>5899.03</v>
      </c>
      <c r="E51" s="81"/>
      <c r="F51" s="64" t="s">
        <v>380</v>
      </c>
    </row>
    <row r="52" spans="1:8" ht="15">
      <c r="A52" s="71" t="s">
        <v>370</v>
      </c>
      <c r="B52" s="72"/>
      <c r="C52" s="72"/>
      <c r="D52" s="73">
        <v>101663.56999999999</v>
      </c>
      <c r="E52" s="74"/>
      <c r="F52" s="47"/>
      <c r="H52" s="59" t="b">
        <f>D52=E21</f>
        <v>1</v>
      </c>
    </row>
    <row r="53" spans="1:8" ht="32.25" customHeight="1">
      <c r="A53" s="48" t="s">
        <v>371</v>
      </c>
      <c r="B53" s="75" t="s">
        <v>372</v>
      </c>
      <c r="C53" s="75"/>
      <c r="D53" s="76">
        <v>118101.84</v>
      </c>
      <c r="E53" s="76"/>
      <c r="F53" s="76"/>
    </row>
    <row r="54" spans="1:8" ht="14.25">
      <c r="A54" s="48" t="s">
        <v>373</v>
      </c>
      <c r="B54" s="67" t="s">
        <v>374</v>
      </c>
      <c r="C54" s="67"/>
      <c r="D54" s="77">
        <v>92758.74</v>
      </c>
      <c r="E54" s="77"/>
      <c r="F54" s="77"/>
    </row>
    <row r="55" spans="1:8" ht="14.25">
      <c r="A55" s="48" t="s">
        <v>375</v>
      </c>
      <c r="B55" s="67" t="s">
        <v>376</v>
      </c>
      <c r="C55" s="67"/>
      <c r="D55" s="68">
        <v>-8904.8300000000017</v>
      </c>
      <c r="E55" s="68"/>
      <c r="F55" s="68"/>
    </row>
    <row r="56" spans="1:8" ht="14.25">
      <c r="A56" s="48" t="s">
        <v>377</v>
      </c>
      <c r="B56" s="69" t="s">
        <v>378</v>
      </c>
      <c r="C56" s="69"/>
      <c r="D56" s="70">
        <v>34972.538799999995</v>
      </c>
      <c r="E56" s="70"/>
      <c r="F56" s="70"/>
      <c r="G56" s="59" t="b">
        <f>D56=-J25</f>
        <v>1</v>
      </c>
    </row>
  </sheetData>
  <mergeCells count="46">
    <mergeCell ref="A32:A33"/>
    <mergeCell ref="B32:C33"/>
    <mergeCell ref="D32:E33"/>
    <mergeCell ref="F32:F33"/>
    <mergeCell ref="A34:A35"/>
    <mergeCell ref="B34:C35"/>
    <mergeCell ref="D34:F35"/>
    <mergeCell ref="A36:A39"/>
    <mergeCell ref="B36:C36"/>
    <mergeCell ref="D36:E39"/>
    <mergeCell ref="F36:F38"/>
    <mergeCell ref="B37:C37"/>
    <mergeCell ref="B38:C38"/>
    <mergeCell ref="B39:C39"/>
    <mergeCell ref="B40:C40"/>
    <mergeCell ref="D40:E40"/>
    <mergeCell ref="B41:C41"/>
    <mergeCell ref="D41:E41"/>
    <mergeCell ref="B42:C42"/>
    <mergeCell ref="D42:E42"/>
    <mergeCell ref="A45:A46"/>
    <mergeCell ref="B45:C45"/>
    <mergeCell ref="D45:E49"/>
    <mergeCell ref="B46:C46"/>
    <mergeCell ref="B47:C47"/>
    <mergeCell ref="B51:C51"/>
    <mergeCell ref="D51:E51"/>
    <mergeCell ref="B43:C43"/>
    <mergeCell ref="D43:E43"/>
    <mergeCell ref="B44:C44"/>
    <mergeCell ref="D44:E44"/>
    <mergeCell ref="F47:F49"/>
    <mergeCell ref="B48:C48"/>
    <mergeCell ref="B49:C49"/>
    <mergeCell ref="B50:C50"/>
    <mergeCell ref="D50:E50"/>
    <mergeCell ref="B55:C55"/>
    <mergeCell ref="D55:F55"/>
    <mergeCell ref="B56:C56"/>
    <mergeCell ref="D56:F56"/>
    <mergeCell ref="A52:C52"/>
    <mergeCell ref="D52:E52"/>
    <mergeCell ref="B53:C53"/>
    <mergeCell ref="D53:F53"/>
    <mergeCell ref="B54:C54"/>
    <mergeCell ref="D54:F54"/>
  </mergeCells>
  <pageMargins left="0.75" right="0.75" top="1" bottom="1" header="0.5" footer="0.5"/>
  <pageSetup paperSize="9" scale="6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60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5843.43</v>
      </c>
      <c r="F7" s="16">
        <v>1640.66</v>
      </c>
      <c r="G7" s="17">
        <v>5369.6</v>
      </c>
      <c r="H7" s="17">
        <v>5172.8999999999996</v>
      </c>
      <c r="I7" s="17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1826.05</v>
      </c>
      <c r="F8" s="16">
        <v>521.94000000000005</v>
      </c>
      <c r="G8" s="17">
        <v>2494.5</v>
      </c>
      <c r="H8" s="17">
        <v>2403.1999999999998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1956.39</v>
      </c>
      <c r="F9" s="16">
        <v>378.31</v>
      </c>
      <c r="G9" s="17">
        <v>845.6</v>
      </c>
      <c r="H9" s="17">
        <v>814.6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1589.24</v>
      </c>
      <c r="F12" s="16">
        <v>458.89</v>
      </c>
      <c r="G12" s="17">
        <v>338.2</v>
      </c>
      <c r="H12" s="18">
        <v>325.86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54.86</v>
      </c>
      <c r="F13" s="14">
        <v>0</v>
      </c>
      <c r="G13" s="17">
        <v>1944.9</v>
      </c>
      <c r="H13" s="18">
        <v>1873.64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45.32</v>
      </c>
      <c r="F14" s="14">
        <v>0</v>
      </c>
      <c r="G14" s="17">
        <v>1606.6</v>
      </c>
      <c r="H14" s="17">
        <v>1547.8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2918.87</v>
      </c>
      <c r="F15" s="16">
        <v>708.89</v>
      </c>
      <c r="G15" s="17">
        <v>2663.6</v>
      </c>
      <c r="H15" s="18">
        <v>2566.14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5">
        <v>1.2</v>
      </c>
      <c r="F16" s="14">
        <v>0</v>
      </c>
      <c r="G16" s="17">
        <v>42.3</v>
      </c>
      <c r="H16" s="17">
        <v>40.700000000000003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198.6</v>
      </c>
      <c r="F17" s="16">
        <v>37.049999999999997</v>
      </c>
      <c r="G17" s="17">
        <v>1437.5</v>
      </c>
      <c r="H17" s="17">
        <v>1384.9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4.7699999999999996</v>
      </c>
      <c r="F18" s="14">
        <v>0</v>
      </c>
      <c r="G18" s="17">
        <v>169.1</v>
      </c>
      <c r="H18" s="17">
        <v>162.9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4.7699999999999996</v>
      </c>
      <c r="F19" s="14">
        <v>0</v>
      </c>
      <c r="G19" s="17">
        <v>169.1</v>
      </c>
      <c r="H19" s="17">
        <v>162.9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70.28</v>
      </c>
      <c r="F20" s="14">
        <v>0</v>
      </c>
      <c r="G20" s="17">
        <v>1099.3</v>
      </c>
      <c r="H20" s="18">
        <v>1059.04</v>
      </c>
      <c r="I20" s="18"/>
      <c r="J20" s="16"/>
    </row>
    <row r="21" spans="1:10" s="26" customFormat="1" ht="66" hidden="1" customHeight="1">
      <c r="B21" s="21" t="s">
        <v>61</v>
      </c>
      <c r="C21" s="22">
        <v>422.8</v>
      </c>
      <c r="D21" s="23">
        <v>0</v>
      </c>
      <c r="E21" s="24">
        <v>14513.78</v>
      </c>
      <c r="F21" s="24">
        <v>3745.74</v>
      </c>
      <c r="G21" s="22">
        <v>18180.3</v>
      </c>
      <c r="H21" s="25">
        <v>17514.580000000002</v>
      </c>
      <c r="I21" s="55">
        <v>17667.36</v>
      </c>
      <c r="J21" s="24">
        <f>I21-E21</f>
        <v>3153.58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60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61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400</v>
      </c>
      <c r="C31" s="96"/>
      <c r="D31" s="97">
        <v>24170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9625.8700000000008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1589.24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54.86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45.32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2929.6099999999997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198.6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70.28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14513.780000000002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17514.580000000002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17667.36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3153.58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-210.95679999999993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62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4158.29</v>
      </c>
      <c r="F7" s="16">
        <v>1126.26</v>
      </c>
      <c r="G7" s="17">
        <v>5168.5</v>
      </c>
      <c r="H7" s="17">
        <v>5173.8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4534.1000000000004</v>
      </c>
      <c r="F8" s="16">
        <v>296.29000000000002</v>
      </c>
      <c r="G8" s="17">
        <v>2297.1</v>
      </c>
      <c r="H8" s="18">
        <v>2299.46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4">
        <v>1663</v>
      </c>
      <c r="F9" s="16">
        <v>296.01</v>
      </c>
      <c r="G9" s="17">
        <v>1435.7</v>
      </c>
      <c r="H9" s="18">
        <v>1437.16</v>
      </c>
      <c r="I9" s="18"/>
      <c r="J9" s="16"/>
    </row>
    <row r="10" spans="2:10" s="35" customFormat="1" ht="66" hidden="1" customHeight="1">
      <c r="B10" s="30"/>
      <c r="C10" s="30"/>
      <c r="D10" s="31"/>
      <c r="E10" s="31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1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1333.24</v>
      </c>
      <c r="F12" s="16">
        <v>358.69</v>
      </c>
      <c r="G12" s="17">
        <v>410.2</v>
      </c>
      <c r="H12" s="17">
        <v>410.6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60.51</v>
      </c>
      <c r="F13" s="14">
        <v>0</v>
      </c>
      <c r="G13" s="17">
        <v>1189.5999999999999</v>
      </c>
      <c r="H13" s="18">
        <v>1190.76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77.17</v>
      </c>
      <c r="F14" s="14">
        <v>0</v>
      </c>
      <c r="G14" s="17">
        <v>1517.7</v>
      </c>
      <c r="H14" s="17">
        <v>1519.3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3079.66</v>
      </c>
      <c r="F15" s="16">
        <v>747.45</v>
      </c>
      <c r="G15" s="17">
        <v>2666.3</v>
      </c>
      <c r="H15" s="20">
        <v>2669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4.16</v>
      </c>
      <c r="F16" s="14">
        <v>0</v>
      </c>
      <c r="G16" s="20">
        <v>82</v>
      </c>
      <c r="H16" s="18">
        <v>82.14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231.07</v>
      </c>
      <c r="F17" s="16">
        <v>37.049999999999997</v>
      </c>
      <c r="G17" s="17">
        <v>1435.7</v>
      </c>
      <c r="H17" s="18">
        <v>1437.16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8.33</v>
      </c>
      <c r="F18" s="14">
        <v>0</v>
      </c>
      <c r="G18" s="17">
        <v>164.1</v>
      </c>
      <c r="H18" s="17">
        <v>164.2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8.33</v>
      </c>
      <c r="F19" s="14">
        <v>0</v>
      </c>
      <c r="G19" s="17">
        <v>164.1</v>
      </c>
      <c r="H19" s="17">
        <v>164.2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680.86</v>
      </c>
      <c r="F20" s="14">
        <v>0</v>
      </c>
      <c r="G20" s="17">
        <v>1107.5</v>
      </c>
      <c r="H20" s="18">
        <v>1108.74</v>
      </c>
      <c r="I20" s="18"/>
      <c r="J20" s="16"/>
    </row>
    <row r="21" spans="1:10" s="26" customFormat="1" ht="66" hidden="1" customHeight="1">
      <c r="B21" s="21" t="s">
        <v>63</v>
      </c>
      <c r="C21" s="22">
        <v>410.2</v>
      </c>
      <c r="D21" s="23">
        <v>0</v>
      </c>
      <c r="E21" s="24">
        <v>15838.72</v>
      </c>
      <c r="F21" s="24">
        <v>2861.75</v>
      </c>
      <c r="G21" s="22">
        <v>17638.5</v>
      </c>
      <c r="H21" s="25">
        <v>17656.52</v>
      </c>
      <c r="I21" s="55">
        <v>12326.49</v>
      </c>
      <c r="J21" s="24">
        <f>I21-E21</f>
        <v>-3512.2299999999996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62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63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401</v>
      </c>
      <c r="C31" s="96"/>
      <c r="D31" s="97">
        <v>24366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10355.39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1333.24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60.51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77.17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3100.4799999999996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231.07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680.86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15838.72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17656.52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12326.49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-3512.2299999999996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7355.4438000000046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64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27590.37</v>
      </c>
      <c r="F7" s="16">
        <v>7305.39</v>
      </c>
      <c r="G7" s="17">
        <v>31753.5</v>
      </c>
      <c r="H7" s="18">
        <v>31741.47</v>
      </c>
      <c r="I7" s="17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11521.61</v>
      </c>
      <c r="F8" s="16">
        <v>2975.98</v>
      </c>
      <c r="G8" s="17">
        <v>16552.3</v>
      </c>
      <c r="H8" s="18">
        <v>16545.86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6530.28</v>
      </c>
      <c r="F9" s="16">
        <v>1591.93</v>
      </c>
      <c r="G9" s="17">
        <v>6756.1</v>
      </c>
      <c r="H9" s="17">
        <v>6754.3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5642.49</v>
      </c>
      <c r="F12" s="16">
        <v>1555.32</v>
      </c>
      <c r="G12" s="17">
        <v>2026.8</v>
      </c>
      <c r="H12" s="18">
        <v>2026.09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77957.55</v>
      </c>
      <c r="F13" s="16">
        <v>6607.94</v>
      </c>
      <c r="G13" s="17">
        <v>3715.8</v>
      </c>
      <c r="H13" s="18">
        <v>3714.35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575.51</v>
      </c>
      <c r="F14" s="14">
        <v>0</v>
      </c>
      <c r="G14" s="17">
        <v>16552.3</v>
      </c>
      <c r="H14" s="18">
        <v>16545.86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23871.57</v>
      </c>
      <c r="F15" s="16">
        <v>5688.05</v>
      </c>
      <c r="G15" s="17">
        <v>25335.200000000001</v>
      </c>
      <c r="H15" s="18">
        <v>25325.71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11.71</v>
      </c>
      <c r="F16" s="14">
        <v>0</v>
      </c>
      <c r="G16" s="17">
        <v>337.8</v>
      </c>
      <c r="H16" s="18">
        <v>337.49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1691.28</v>
      </c>
      <c r="F17" s="16">
        <v>284.74</v>
      </c>
      <c r="G17" s="17">
        <v>13512.1</v>
      </c>
      <c r="H17" s="18">
        <v>13506.34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70.47</v>
      </c>
      <c r="F18" s="14">
        <v>0</v>
      </c>
      <c r="G18" s="17">
        <v>2026.8</v>
      </c>
      <c r="H18" s="18">
        <v>2026.09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82.19</v>
      </c>
      <c r="F19" s="14">
        <v>0</v>
      </c>
      <c r="G19" s="17">
        <v>2364.6</v>
      </c>
      <c r="H19" s="18">
        <v>2363.59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6413.85</v>
      </c>
      <c r="F20" s="14">
        <v>0</v>
      </c>
      <c r="G20" s="17">
        <v>8107.3</v>
      </c>
      <c r="H20" s="18">
        <v>8104.24</v>
      </c>
      <c r="I20" s="18"/>
      <c r="J20" s="16"/>
    </row>
    <row r="21" spans="1:10" s="26" customFormat="1" ht="66" hidden="1" customHeight="1">
      <c r="B21" s="21" t="s">
        <v>65</v>
      </c>
      <c r="C21" s="25">
        <v>3378.03</v>
      </c>
      <c r="D21" s="23">
        <v>0</v>
      </c>
      <c r="E21" s="24">
        <v>161958.88</v>
      </c>
      <c r="F21" s="24">
        <v>26009.35</v>
      </c>
      <c r="G21" s="22">
        <v>129040.6</v>
      </c>
      <c r="H21" s="25">
        <v>128991.39</v>
      </c>
      <c r="I21" s="55">
        <v>119587.86</v>
      </c>
      <c r="J21" s="24">
        <f>I21-E21</f>
        <v>-42371.020000000004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64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65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406</v>
      </c>
      <c r="C31" s="96"/>
      <c r="D31" s="97">
        <v>178009.15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45642.259999999995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5642.49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77957.55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575.51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24035.94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1691.28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6413.85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161958.87999999998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128991.39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119587.86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-42371.020000000004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12977.903200000001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J53"/>
  <sheetViews>
    <sheetView topLeftCell="A34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66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24307.66</v>
      </c>
      <c r="F7" s="16">
        <v>6211.53</v>
      </c>
      <c r="G7" s="17">
        <v>16761.8</v>
      </c>
      <c r="H7" s="18">
        <v>16781.57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10618.66</v>
      </c>
      <c r="F8" s="16">
        <v>2716.18</v>
      </c>
      <c r="G8" s="17">
        <v>8645.6</v>
      </c>
      <c r="H8" s="18">
        <v>8655.7199999999993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3806.73</v>
      </c>
      <c r="F9" s="15">
        <v>886.8</v>
      </c>
      <c r="G9" s="17">
        <v>4058.1</v>
      </c>
      <c r="H9" s="18">
        <v>4062.98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3334.53</v>
      </c>
      <c r="F12" s="16">
        <v>919.36</v>
      </c>
      <c r="G12" s="17">
        <v>1058.5999999999999</v>
      </c>
      <c r="H12" s="18">
        <v>1059.82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962.59</v>
      </c>
      <c r="F13" s="16">
        <v>140.72999999999999</v>
      </c>
      <c r="G13" s="20">
        <v>13233</v>
      </c>
      <c r="H13" s="18">
        <v>13248.64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155.02000000000001</v>
      </c>
      <c r="F14" s="14">
        <v>0</v>
      </c>
      <c r="G14" s="17">
        <v>4587.3999999999996</v>
      </c>
      <c r="H14" s="18">
        <v>4592.74</v>
      </c>
      <c r="I14" s="17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11966.43</v>
      </c>
      <c r="F15" s="16">
        <v>2879.69</v>
      </c>
      <c r="G15" s="20">
        <v>13233</v>
      </c>
      <c r="H15" s="18">
        <v>13248.64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5.97</v>
      </c>
      <c r="F16" s="14">
        <v>0</v>
      </c>
      <c r="G16" s="17">
        <v>176.4</v>
      </c>
      <c r="H16" s="18">
        <v>176.79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896.98</v>
      </c>
      <c r="F17" s="16">
        <v>153.61000000000001</v>
      </c>
      <c r="G17" s="17">
        <v>7057.6</v>
      </c>
      <c r="H17" s="18">
        <v>7065.98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23.82</v>
      </c>
      <c r="F18" s="14">
        <v>0</v>
      </c>
      <c r="G18" s="17">
        <v>705.8</v>
      </c>
      <c r="H18" s="18">
        <v>706.56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29.83</v>
      </c>
      <c r="F19" s="14">
        <v>0</v>
      </c>
      <c r="G19" s="17">
        <v>882.2</v>
      </c>
      <c r="H19" s="18">
        <v>883.35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3036.54</v>
      </c>
      <c r="F20" s="14">
        <v>0</v>
      </c>
      <c r="G20" s="17">
        <v>5469.6</v>
      </c>
      <c r="H20" s="18">
        <v>5476.02</v>
      </c>
      <c r="I20" s="18"/>
      <c r="J20" s="16"/>
    </row>
    <row r="21" spans="1:10" s="26" customFormat="1" ht="66" hidden="1" customHeight="1">
      <c r="B21" s="21" t="s">
        <v>67</v>
      </c>
      <c r="C21" s="22">
        <v>1764.4</v>
      </c>
      <c r="D21" s="23">
        <v>0</v>
      </c>
      <c r="E21" s="24">
        <v>59144.76</v>
      </c>
      <c r="F21" s="27">
        <v>13907.9</v>
      </c>
      <c r="G21" s="22">
        <v>75869.100000000006</v>
      </c>
      <c r="H21" s="25">
        <v>75958.81</v>
      </c>
      <c r="I21" s="55">
        <v>70331.38</v>
      </c>
      <c r="J21" s="24">
        <f>I21-E21</f>
        <v>11186.620000000003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66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67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407</v>
      </c>
      <c r="C31" s="96"/>
      <c r="D31" s="97">
        <v>104823.2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38733.050000000003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3334.53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962.59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155.02000000000001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12026.05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896.98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3036.54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59144.759999999995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75958.81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70331.38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11186.620000000003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7765.8956000000035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B34" sqref="B34:C34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8623.9</v>
      </c>
      <c r="F7" s="16">
        <v>2849.22</v>
      </c>
      <c r="G7" s="17">
        <v>4195.1000000000004</v>
      </c>
      <c r="H7" s="18">
        <v>4194.76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6720.92</v>
      </c>
      <c r="F8" s="16">
        <v>2021.45</v>
      </c>
      <c r="G8" s="17">
        <v>1918.7</v>
      </c>
      <c r="H8" s="18">
        <v>1918.54</v>
      </c>
      <c r="I8" s="17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398.68</v>
      </c>
      <c r="F9" s="15">
        <v>30.8</v>
      </c>
      <c r="G9" s="17">
        <v>552.79999999999995</v>
      </c>
      <c r="H9" s="17">
        <v>552.79999999999995</v>
      </c>
      <c r="I9" s="20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3"/>
      <c r="I10" s="37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3"/>
      <c r="I11" s="37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47.13</v>
      </c>
      <c r="F12" s="16">
        <v>27.88</v>
      </c>
      <c r="G12" s="17">
        <v>162.6</v>
      </c>
      <c r="H12" s="18">
        <v>162.52000000000001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4">
        <v>89</v>
      </c>
      <c r="F13" s="14">
        <v>0</v>
      </c>
      <c r="G13" s="17">
        <v>3447.1</v>
      </c>
      <c r="H13" s="17">
        <v>3446.9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74.709999999999994</v>
      </c>
      <c r="F14" s="14">
        <v>0</v>
      </c>
      <c r="G14" s="17">
        <v>2894.3</v>
      </c>
      <c r="H14" s="17">
        <v>2894.1</v>
      </c>
      <c r="I14" s="18"/>
      <c r="J14" s="15"/>
    </row>
    <row r="15" spans="2:10" s="19" customFormat="1" ht="66" hidden="1" customHeight="1">
      <c r="B15" s="13"/>
      <c r="C15" s="13"/>
      <c r="D15" s="14"/>
      <c r="E15" s="16"/>
      <c r="F15" s="14"/>
      <c r="G15" s="17"/>
      <c r="H15" s="17"/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0.83</v>
      </c>
      <c r="F16" s="14">
        <v>0</v>
      </c>
      <c r="G16" s="17">
        <v>32.5</v>
      </c>
      <c r="H16" s="17">
        <v>32.5</v>
      </c>
      <c r="I16" s="18"/>
      <c r="J16" s="16"/>
    </row>
    <row r="17" spans="1:10" s="19" customFormat="1" ht="66" hidden="1" customHeight="1">
      <c r="B17" s="13"/>
      <c r="C17" s="13"/>
      <c r="D17" s="14"/>
      <c r="E17" s="16"/>
      <c r="F17" s="14"/>
      <c r="G17" s="17"/>
      <c r="H17" s="17"/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9.2200000000000006</v>
      </c>
      <c r="F18" s="14">
        <v>0</v>
      </c>
      <c r="G18" s="17">
        <v>357.7</v>
      </c>
      <c r="H18" s="17">
        <v>357.7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10.89</v>
      </c>
      <c r="F19" s="14">
        <v>0</v>
      </c>
      <c r="G19" s="17">
        <v>422.8</v>
      </c>
      <c r="H19" s="17">
        <v>422.7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261.58</v>
      </c>
      <c r="F20" s="14">
        <v>0</v>
      </c>
      <c r="G20" s="17">
        <v>910.6</v>
      </c>
      <c r="H20" s="18">
        <v>910.58</v>
      </c>
      <c r="I20" s="18"/>
      <c r="J20" s="16"/>
    </row>
    <row r="21" spans="1:10" s="26" customFormat="1" ht="66" hidden="1" customHeight="1">
      <c r="B21" s="21" t="s">
        <v>319</v>
      </c>
      <c r="C21" s="22">
        <v>325.2</v>
      </c>
      <c r="D21" s="23">
        <v>0</v>
      </c>
      <c r="E21" s="24">
        <v>16236.86</v>
      </c>
      <c r="F21" s="24">
        <v>4929.3500000000004</v>
      </c>
      <c r="G21" s="22">
        <v>14894.2</v>
      </c>
      <c r="H21" s="22">
        <v>14893.1</v>
      </c>
      <c r="I21" s="55">
        <v>14273.82</v>
      </c>
      <c r="J21" s="24">
        <f>I21-E21</f>
        <v>-1963.0400000000009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319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386</v>
      </c>
      <c r="C31" s="96"/>
      <c r="D31" s="97">
        <v>20552.5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15743.5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47.13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89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74.709999999999994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20.94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0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261.58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16236.859999999999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14893.1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14273.82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-1963.0400000000009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854.62840000000142</v>
      </c>
      <c r="E53" s="70"/>
      <c r="F53" s="70"/>
    </row>
  </sheetData>
  <sheetProtection algorithmName="SHA-512" hashValue="b+dyn3FAIMN7wzScMN2J1RO0adwUv39+nnTYZxuWj/wwWkC824NLQd0NDaBa7T8u8KrPzQJ1RQ8uPGCZiUg1bg==" saltValue="QicB8Jz0S0k05bwcTvHiyA==" spinCount="100000" sheet="1" objects="1" scenarios="1" selectLockedCells="1" selectUnlockedCells="1"/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68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10788.73</v>
      </c>
      <c r="F7" s="15">
        <v>2972.2</v>
      </c>
      <c r="G7" s="17">
        <v>9567.2000000000007</v>
      </c>
      <c r="H7" s="17">
        <v>9575.4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3249.48</v>
      </c>
      <c r="F8" s="16">
        <v>842.15</v>
      </c>
      <c r="G8" s="17">
        <v>4626.8</v>
      </c>
      <c r="H8" s="18">
        <v>4630.66</v>
      </c>
      <c r="I8" s="17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1382.01</v>
      </c>
      <c r="F9" s="16">
        <v>296.01</v>
      </c>
      <c r="G9" s="17">
        <v>1568.4</v>
      </c>
      <c r="H9" s="18">
        <v>1569.78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2132.81</v>
      </c>
      <c r="F12" s="16">
        <v>607.96</v>
      </c>
      <c r="G12" s="17">
        <v>705.8</v>
      </c>
      <c r="H12" s="18">
        <v>706.28</v>
      </c>
      <c r="I12" s="18"/>
      <c r="J12" s="16"/>
    </row>
    <row r="13" spans="2:10" s="19" customFormat="1" ht="66" hidden="1" customHeight="1">
      <c r="B13" s="13"/>
      <c r="C13" s="13"/>
      <c r="D13" s="14"/>
      <c r="E13" s="16"/>
      <c r="F13" s="16"/>
      <c r="G13" s="17"/>
      <c r="H13" s="18"/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1390.13</v>
      </c>
      <c r="F14" s="16">
        <v>278.99</v>
      </c>
      <c r="G14" s="17">
        <v>3293.6</v>
      </c>
      <c r="H14" s="17">
        <v>3296.4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4933.04</v>
      </c>
      <c r="F15" s="16">
        <v>1195.68</v>
      </c>
      <c r="G15" s="17">
        <v>5332.6</v>
      </c>
      <c r="H15" s="17">
        <v>5337.1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2.41</v>
      </c>
      <c r="F16" s="14">
        <v>0</v>
      </c>
      <c r="G16" s="17">
        <v>78.400000000000006</v>
      </c>
      <c r="H16" s="18">
        <v>78.459999999999994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370.02</v>
      </c>
      <c r="F17" s="16">
        <v>66.19</v>
      </c>
      <c r="G17" s="17">
        <v>2823.1</v>
      </c>
      <c r="H17" s="17">
        <v>2825.5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28.93</v>
      </c>
      <c r="F18" s="14">
        <v>0</v>
      </c>
      <c r="G18" s="20">
        <v>941</v>
      </c>
      <c r="H18" s="18">
        <v>941.76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33.79</v>
      </c>
      <c r="F19" s="14">
        <v>0</v>
      </c>
      <c r="G19" s="17">
        <v>1097.9000000000001</v>
      </c>
      <c r="H19" s="18">
        <v>1098.76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2426.79</v>
      </c>
      <c r="F20" s="14">
        <v>0</v>
      </c>
      <c r="G20" s="17">
        <v>3293.6</v>
      </c>
      <c r="H20" s="17">
        <v>3296.4</v>
      </c>
      <c r="I20" s="18"/>
      <c r="J20" s="16"/>
    </row>
    <row r="21" spans="1:10" s="26" customFormat="1" ht="66" hidden="1" customHeight="1">
      <c r="B21" s="21" t="s">
        <v>69</v>
      </c>
      <c r="C21" s="22">
        <v>784.2</v>
      </c>
      <c r="D21" s="23">
        <v>0</v>
      </c>
      <c r="E21" s="24">
        <v>26738.14</v>
      </c>
      <c r="F21" s="24">
        <v>6259.18</v>
      </c>
      <c r="G21" s="22">
        <v>33328.400000000001</v>
      </c>
      <c r="H21" s="22">
        <v>33356.5</v>
      </c>
      <c r="I21" s="55">
        <v>28641.84</v>
      </c>
      <c r="J21" s="27">
        <f>I21-E21</f>
        <v>1903.7000000000007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68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69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408</v>
      </c>
      <c r="C31" s="96"/>
      <c r="D31" s="97">
        <v>46032.399999999994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15420.22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2132.81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0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1390.13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4998.17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370.02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2426.79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26738.140000000003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33356.5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28641.84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1903.7000000000007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6506.6608000000051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70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9929.83</v>
      </c>
      <c r="F7" s="16">
        <v>2676.38</v>
      </c>
      <c r="G7" s="17">
        <v>7763.6</v>
      </c>
      <c r="H7" s="18">
        <v>7760.12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2457.8200000000002</v>
      </c>
      <c r="F8" s="16">
        <v>639.78</v>
      </c>
      <c r="G8" s="17">
        <v>3631.4</v>
      </c>
      <c r="H8" s="18">
        <v>3629.61</v>
      </c>
      <c r="I8" s="17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1366.15</v>
      </c>
      <c r="F9" s="16">
        <v>296.01</v>
      </c>
      <c r="G9" s="20">
        <v>1127</v>
      </c>
      <c r="H9" s="18">
        <v>1126.42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1621.65</v>
      </c>
      <c r="F12" s="16">
        <v>468.39</v>
      </c>
      <c r="G12" s="17">
        <v>500.9</v>
      </c>
      <c r="H12" s="18">
        <v>500.62</v>
      </c>
      <c r="I12" s="18"/>
      <c r="J12" s="16"/>
    </row>
    <row r="13" spans="2:10" s="19" customFormat="1" ht="66" hidden="1" customHeight="1">
      <c r="B13" s="13"/>
      <c r="C13" s="13"/>
      <c r="D13" s="14"/>
      <c r="E13" s="16"/>
      <c r="F13" s="16"/>
      <c r="G13" s="17"/>
      <c r="H13" s="18"/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88.25</v>
      </c>
      <c r="F14" s="14">
        <v>0</v>
      </c>
      <c r="G14" s="17">
        <v>3067.9</v>
      </c>
      <c r="H14" s="18">
        <v>3066.46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3588.82</v>
      </c>
      <c r="F15" s="16">
        <v>835.21</v>
      </c>
      <c r="G15" s="20">
        <v>4007</v>
      </c>
      <c r="H15" s="18">
        <v>4005.22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5">
        <v>3.6</v>
      </c>
      <c r="F16" s="14">
        <v>0</v>
      </c>
      <c r="G16" s="17">
        <v>125.2</v>
      </c>
      <c r="H16" s="18">
        <v>125.13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317.64999999999998</v>
      </c>
      <c r="F17" s="16">
        <v>59.72</v>
      </c>
      <c r="G17" s="17">
        <v>2128.6999999999998</v>
      </c>
      <c r="H17" s="17">
        <v>2127.8000000000002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21.59</v>
      </c>
      <c r="F18" s="14">
        <v>0</v>
      </c>
      <c r="G18" s="17">
        <v>751.3</v>
      </c>
      <c r="H18" s="20">
        <v>751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25.19</v>
      </c>
      <c r="F19" s="14">
        <v>0</v>
      </c>
      <c r="G19" s="17">
        <v>876.5</v>
      </c>
      <c r="H19" s="18">
        <v>876.29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1778.95</v>
      </c>
      <c r="F20" s="14">
        <v>0</v>
      </c>
      <c r="G20" s="17">
        <v>2754.8</v>
      </c>
      <c r="H20" s="18">
        <v>2753.64</v>
      </c>
      <c r="I20" s="18"/>
      <c r="J20" s="16"/>
    </row>
    <row r="21" spans="1:10" s="26" customFormat="1" ht="66" hidden="1" customHeight="1">
      <c r="B21" s="21" t="s">
        <v>71</v>
      </c>
      <c r="C21" s="22">
        <v>626.1</v>
      </c>
      <c r="D21" s="23">
        <v>0</v>
      </c>
      <c r="E21" s="27">
        <v>21199.5</v>
      </c>
      <c r="F21" s="24">
        <v>4975.49</v>
      </c>
      <c r="G21" s="22">
        <v>26734.3</v>
      </c>
      <c r="H21" s="25">
        <v>26722.31</v>
      </c>
      <c r="I21" s="55">
        <v>25924.25</v>
      </c>
      <c r="J21" s="24">
        <f>I21-E21</f>
        <v>4724.75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70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71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409</v>
      </c>
      <c r="C31" s="96"/>
      <c r="D31" s="97">
        <v>36877.300000000003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13753.8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1621.65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0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88.25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3639.2000000000003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317.64999999999998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1778.95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21199.5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26722.31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25924.25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4724.75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1101.8350000000064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72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3886.31</v>
      </c>
      <c r="F7" s="16">
        <v>1064.04</v>
      </c>
      <c r="G7" s="17">
        <v>4706.8</v>
      </c>
      <c r="H7" s="18">
        <v>4708.07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1173.92</v>
      </c>
      <c r="F8" s="16">
        <v>296.29000000000002</v>
      </c>
      <c r="G8" s="17">
        <v>2119.9</v>
      </c>
      <c r="H8" s="18">
        <v>2120.41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1106.0999999999999</v>
      </c>
      <c r="F9" s="16">
        <v>296.01</v>
      </c>
      <c r="G9" s="17">
        <v>862.3</v>
      </c>
      <c r="H9" s="18">
        <v>862.57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182.12</v>
      </c>
      <c r="F12" s="16">
        <v>64.36</v>
      </c>
      <c r="G12" s="17">
        <v>215.6</v>
      </c>
      <c r="H12" s="18">
        <v>215.62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733.51</v>
      </c>
      <c r="F13" s="16">
        <v>179.38</v>
      </c>
      <c r="G13" s="20">
        <v>1545</v>
      </c>
      <c r="H13" s="18">
        <v>1545.43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47.7</v>
      </c>
      <c r="F14" s="14">
        <v>0</v>
      </c>
      <c r="G14" s="17">
        <v>1437.2</v>
      </c>
      <c r="H14" s="18">
        <v>1437.64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2480.5700000000002</v>
      </c>
      <c r="F15" s="16">
        <v>571.62</v>
      </c>
      <c r="G15" s="17">
        <v>2658.8</v>
      </c>
      <c r="H15" s="18">
        <v>2659.53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2.39</v>
      </c>
      <c r="F16" s="14">
        <v>0</v>
      </c>
      <c r="G16" s="17">
        <v>71.900000000000006</v>
      </c>
      <c r="H16" s="18">
        <v>71.91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242.76</v>
      </c>
      <c r="F17" s="16">
        <v>45.15</v>
      </c>
      <c r="G17" s="17">
        <v>1473.1</v>
      </c>
      <c r="H17" s="18">
        <v>1473.56</v>
      </c>
      <c r="I17" s="17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5.97</v>
      </c>
      <c r="F18" s="14">
        <v>0</v>
      </c>
      <c r="G18" s="17">
        <v>179.6</v>
      </c>
      <c r="H18" s="18">
        <v>179.68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5.93</v>
      </c>
      <c r="F19" s="14">
        <v>0</v>
      </c>
      <c r="G19" s="17">
        <v>179.6</v>
      </c>
      <c r="H19" s="18">
        <v>179.68</v>
      </c>
      <c r="I19" s="18"/>
      <c r="J19" s="16"/>
    </row>
    <row r="20" spans="1:10" s="19" customFormat="1" ht="66" hidden="1" customHeight="1">
      <c r="B20" s="13"/>
      <c r="C20" s="13"/>
      <c r="D20" s="14"/>
      <c r="E20" s="16"/>
      <c r="F20" s="14"/>
      <c r="G20" s="17"/>
      <c r="H20" s="18"/>
      <c r="I20" s="18"/>
      <c r="J20" s="16"/>
    </row>
    <row r="21" spans="1:10" s="26" customFormat="1" ht="66" hidden="1" customHeight="1">
      <c r="B21" s="21" t="s">
        <v>73</v>
      </c>
      <c r="C21" s="22">
        <v>359.3</v>
      </c>
      <c r="D21" s="23">
        <v>0</v>
      </c>
      <c r="E21" s="24">
        <v>9867.2800000000007</v>
      </c>
      <c r="F21" s="24">
        <v>2516.85</v>
      </c>
      <c r="G21" s="22">
        <v>15449.8</v>
      </c>
      <c r="H21" s="22">
        <v>15454.1</v>
      </c>
      <c r="I21" s="55">
        <v>13205.86</v>
      </c>
      <c r="J21" s="24">
        <f>I21-E21</f>
        <v>3338.58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72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73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410</v>
      </c>
      <c r="C31" s="96"/>
      <c r="D31" s="97">
        <v>21326.480000000003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6166.33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182.12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733.51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47.7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2494.8599999999997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242.76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0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9867.2800000000007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15454.1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13205.86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3338.58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3102.3932000000059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74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16766.21</v>
      </c>
      <c r="F7" s="16">
        <v>4327.7700000000004</v>
      </c>
      <c r="G7" s="17">
        <v>10928.2</v>
      </c>
      <c r="H7" s="18">
        <v>10670.74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3782.56</v>
      </c>
      <c r="F8" s="16">
        <v>971.83</v>
      </c>
      <c r="G8" s="17">
        <v>5734.6</v>
      </c>
      <c r="H8" s="18">
        <v>5599.56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1579.32</v>
      </c>
      <c r="F9" s="16">
        <v>296.01</v>
      </c>
      <c r="G9" s="17">
        <v>1947.6</v>
      </c>
      <c r="H9" s="18">
        <v>1901.72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1592.18</v>
      </c>
      <c r="F12" s="16">
        <v>451.26</v>
      </c>
      <c r="G12" s="17">
        <v>865.6</v>
      </c>
      <c r="H12" s="18">
        <v>845.26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4451.9799999999996</v>
      </c>
      <c r="F13" s="16">
        <v>1319.31</v>
      </c>
      <c r="G13" s="20">
        <v>0</v>
      </c>
      <c r="H13" s="20">
        <v>0</v>
      </c>
      <c r="I13" s="20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156.51</v>
      </c>
      <c r="F14" s="14">
        <v>0</v>
      </c>
      <c r="G14" s="17">
        <v>5085.3999999999996</v>
      </c>
      <c r="H14" s="18">
        <v>4965.63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7970.77</v>
      </c>
      <c r="F15" s="16">
        <v>1919.95</v>
      </c>
      <c r="G15" s="17">
        <v>8006.8</v>
      </c>
      <c r="H15" s="18">
        <v>7818.24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6.66</v>
      </c>
      <c r="F16" s="14">
        <v>0</v>
      </c>
      <c r="G16" s="17">
        <v>216.4</v>
      </c>
      <c r="H16" s="18">
        <v>211.38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577.25</v>
      </c>
      <c r="F17" s="16">
        <v>103.44</v>
      </c>
      <c r="G17" s="20">
        <v>4328</v>
      </c>
      <c r="H17" s="18">
        <v>4225.9799999999996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33.299999999999997</v>
      </c>
      <c r="F18" s="14">
        <v>0</v>
      </c>
      <c r="G18" s="20">
        <v>1082</v>
      </c>
      <c r="H18" s="18">
        <v>1056.73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39.97</v>
      </c>
      <c r="F19" s="14">
        <v>0</v>
      </c>
      <c r="G19" s="17">
        <v>1298.4000000000001</v>
      </c>
      <c r="H19" s="18">
        <v>1267.79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412.29</v>
      </c>
      <c r="F20" s="14">
        <v>0</v>
      </c>
      <c r="G20" s="20">
        <v>2164</v>
      </c>
      <c r="H20" s="18">
        <v>2112.94</v>
      </c>
      <c r="I20" s="18"/>
      <c r="J20" s="16"/>
    </row>
    <row r="21" spans="1:10" s="26" customFormat="1" ht="66" hidden="1" customHeight="1">
      <c r="B21" s="21" t="s">
        <v>75</v>
      </c>
      <c r="C21" s="28">
        <v>1082</v>
      </c>
      <c r="D21" s="23">
        <v>0</v>
      </c>
      <c r="E21" s="23">
        <v>37369</v>
      </c>
      <c r="F21" s="24">
        <v>9389.57</v>
      </c>
      <c r="G21" s="28">
        <v>41657</v>
      </c>
      <c r="H21" s="25">
        <v>40675.97</v>
      </c>
      <c r="I21" s="55">
        <v>34406.19</v>
      </c>
      <c r="J21" s="24">
        <f>I21-E21</f>
        <v>-2962.8099999999977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74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75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411</v>
      </c>
      <c r="C31" s="96"/>
      <c r="D31" s="97">
        <v>56132.46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22128.09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1592.18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4451.9799999999996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156.51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8050.7000000000007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577.25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412.29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37369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40675.97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34406.19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-2962.8099999999977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8651.9178000000029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J53"/>
  <sheetViews>
    <sheetView topLeftCell="A34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76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3835.43</v>
      </c>
      <c r="F7" s="16">
        <v>1021.94</v>
      </c>
      <c r="G7" s="17">
        <v>4709.1000000000004</v>
      </c>
      <c r="H7" s="18">
        <v>4701.58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1564.43</v>
      </c>
      <c r="F8" s="16">
        <v>387.83</v>
      </c>
      <c r="G8" s="20">
        <v>2097</v>
      </c>
      <c r="H8" s="17">
        <v>2093.6999999999998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1243.1099999999999</v>
      </c>
      <c r="F9" s="16">
        <v>326.79000000000002</v>
      </c>
      <c r="G9" s="17">
        <v>846.2</v>
      </c>
      <c r="H9" s="17">
        <v>844.8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1317.88</v>
      </c>
      <c r="F12" s="16">
        <v>355.54</v>
      </c>
      <c r="G12" s="17">
        <v>331.1</v>
      </c>
      <c r="H12" s="18">
        <v>330.56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764.38</v>
      </c>
      <c r="F13" s="16">
        <v>208.71</v>
      </c>
      <c r="G13" s="20">
        <v>0</v>
      </c>
      <c r="H13" s="20">
        <v>0</v>
      </c>
      <c r="I13" s="20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112.33</v>
      </c>
      <c r="F14" s="14">
        <v>0</v>
      </c>
      <c r="G14" s="17">
        <v>2538.5</v>
      </c>
      <c r="H14" s="17">
        <v>2534.4</v>
      </c>
      <c r="I14" s="18"/>
      <c r="J14" s="16"/>
    </row>
    <row r="15" spans="2:10" s="19" customFormat="1" ht="66" hidden="1" customHeight="1">
      <c r="B15" s="13"/>
      <c r="C15" s="13"/>
      <c r="D15" s="14"/>
      <c r="E15" s="16"/>
      <c r="F15" s="14"/>
      <c r="G15" s="17"/>
      <c r="H15" s="17"/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1.63</v>
      </c>
      <c r="F16" s="14">
        <v>0</v>
      </c>
      <c r="G16" s="17">
        <v>36.799999999999997</v>
      </c>
      <c r="H16" s="17">
        <v>36.700000000000003</v>
      </c>
      <c r="I16" s="18"/>
      <c r="J16" s="16"/>
    </row>
    <row r="17" spans="1:10" s="19" customFormat="1" ht="66" hidden="1" customHeight="1">
      <c r="B17" s="13"/>
      <c r="C17" s="13"/>
      <c r="D17" s="14"/>
      <c r="E17" s="16"/>
      <c r="F17" s="14"/>
      <c r="G17" s="17"/>
      <c r="H17" s="17"/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21.14</v>
      </c>
      <c r="F18" s="14">
        <v>0</v>
      </c>
      <c r="G18" s="17">
        <v>478.3</v>
      </c>
      <c r="H18" s="18">
        <v>477.46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24.35</v>
      </c>
      <c r="F19" s="14">
        <v>0</v>
      </c>
      <c r="G19" s="17">
        <v>551.9</v>
      </c>
      <c r="H19" s="20">
        <v>551</v>
      </c>
      <c r="I19" s="18"/>
      <c r="J19" s="16"/>
    </row>
    <row r="20" spans="1:10" s="19" customFormat="1" ht="66" hidden="1" customHeight="1">
      <c r="B20" s="13"/>
      <c r="C20" s="13"/>
      <c r="D20" s="14"/>
      <c r="E20" s="16"/>
      <c r="F20" s="14"/>
      <c r="G20" s="17"/>
      <c r="H20" s="20"/>
      <c r="I20" s="18"/>
      <c r="J20" s="16"/>
    </row>
    <row r="21" spans="1:10" s="26" customFormat="1" ht="66" hidden="1" customHeight="1">
      <c r="B21" s="21" t="s">
        <v>77</v>
      </c>
      <c r="C21" s="22">
        <v>367.9</v>
      </c>
      <c r="D21" s="23">
        <v>0</v>
      </c>
      <c r="E21" s="24">
        <v>8884.68</v>
      </c>
      <c r="F21" s="24">
        <v>2300.81</v>
      </c>
      <c r="G21" s="22">
        <v>11588.9</v>
      </c>
      <c r="H21" s="22">
        <v>11570.2</v>
      </c>
      <c r="I21" s="55">
        <v>9145.8700000000008</v>
      </c>
      <c r="J21" s="24">
        <f>I21-E21</f>
        <v>261.19000000000051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76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77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412</v>
      </c>
      <c r="C31" s="96"/>
      <c r="D31" s="97">
        <v>15966.800000000001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6642.9699999999993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1317.88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764.38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112.33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47.120000000000005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0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0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8884.68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11570.2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9145.8700000000008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261.19000000000051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3345.4994000000006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  <colBreaks count="1" manualBreakCount="1">
    <brk id="6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J53"/>
  <sheetViews>
    <sheetView topLeftCell="A34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78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25646.880000000001</v>
      </c>
      <c r="F7" s="16">
        <v>6855.32</v>
      </c>
      <c r="G7" s="17">
        <v>26075.599999999999</v>
      </c>
      <c r="H7" s="18">
        <v>26076.16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12698.61</v>
      </c>
      <c r="F8" s="16">
        <v>3263.03</v>
      </c>
      <c r="G8" s="17">
        <v>13315.2</v>
      </c>
      <c r="H8" s="18">
        <v>13315.64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5043.9399999999996</v>
      </c>
      <c r="F9" s="16">
        <v>1208.18</v>
      </c>
      <c r="G9" s="20">
        <v>5548</v>
      </c>
      <c r="H9" s="18">
        <v>5548.31</v>
      </c>
      <c r="I9" s="20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7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7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5384.82</v>
      </c>
      <c r="F12" s="16">
        <v>1552.59</v>
      </c>
      <c r="G12" s="17">
        <v>2496.6</v>
      </c>
      <c r="H12" s="18">
        <v>2496.58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48598.42</v>
      </c>
      <c r="F13" s="16">
        <v>1468.38</v>
      </c>
      <c r="G13" s="17">
        <v>13315.2</v>
      </c>
      <c r="H13" s="18">
        <v>13315.64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360.92</v>
      </c>
      <c r="F14" s="14">
        <v>0</v>
      </c>
      <c r="G14" s="17">
        <v>9986.4</v>
      </c>
      <c r="H14" s="18">
        <v>9986.5300000000007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11872.77</v>
      </c>
      <c r="F15" s="16">
        <v>2802.41</v>
      </c>
      <c r="G15" s="17">
        <v>13315.2</v>
      </c>
      <c r="H15" s="18">
        <v>13315.64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10.02</v>
      </c>
      <c r="F16" s="14">
        <v>0</v>
      </c>
      <c r="G16" s="17">
        <v>277.39999999999998</v>
      </c>
      <c r="H16" s="18">
        <v>277.31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944.5</v>
      </c>
      <c r="F17" s="16">
        <v>161.61000000000001</v>
      </c>
      <c r="G17" s="20">
        <v>6935</v>
      </c>
      <c r="H17" s="18">
        <v>6934.82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30.09</v>
      </c>
      <c r="F18" s="14">
        <v>0</v>
      </c>
      <c r="G18" s="17">
        <v>832.2</v>
      </c>
      <c r="H18" s="18">
        <v>832.04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30.09</v>
      </c>
      <c r="F19" s="14">
        <v>0</v>
      </c>
      <c r="G19" s="17">
        <v>832.2</v>
      </c>
      <c r="H19" s="18">
        <v>832.04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3835.63</v>
      </c>
      <c r="F20" s="14">
        <v>0</v>
      </c>
      <c r="G20" s="17">
        <v>6380.2</v>
      </c>
      <c r="H20" s="18">
        <v>6380.28</v>
      </c>
      <c r="I20" s="18"/>
      <c r="J20" s="16"/>
    </row>
    <row r="21" spans="1:10" s="26" customFormat="1" ht="66" hidden="1" customHeight="1">
      <c r="B21" s="21" t="s">
        <v>79</v>
      </c>
      <c r="C21" s="28">
        <v>2774</v>
      </c>
      <c r="D21" s="23">
        <v>0</v>
      </c>
      <c r="E21" s="24">
        <v>114456.69</v>
      </c>
      <c r="F21" s="24">
        <v>17311.52</v>
      </c>
      <c r="G21" s="22">
        <v>99309.2</v>
      </c>
      <c r="H21" s="25">
        <v>99310.99</v>
      </c>
      <c r="I21" s="55">
        <v>95392.23</v>
      </c>
      <c r="J21" s="24">
        <f>I21-E21</f>
        <v>-19064.460000000006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78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79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413</v>
      </c>
      <c r="C31" s="96"/>
      <c r="D31" s="97">
        <v>137049.29999999999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43389.430000000008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5384.82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48598.42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360.92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11942.970000000001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944.5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3835.63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114456.69000000002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99310.99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95392.23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-19064.460000000006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5408.0225999999966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80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6">
        <v>1313.41</v>
      </c>
      <c r="F8" s="16">
        <v>340.09</v>
      </c>
      <c r="G8" s="17">
        <v>2318.6</v>
      </c>
      <c r="H8" s="18">
        <v>1967.96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1360.55</v>
      </c>
      <c r="F9" s="16">
        <v>296.01</v>
      </c>
      <c r="G9" s="17">
        <v>836.2</v>
      </c>
      <c r="H9" s="18">
        <v>709.76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1612.72</v>
      </c>
      <c r="F12" s="16">
        <v>465.22</v>
      </c>
      <c r="G12" s="17">
        <v>456.1</v>
      </c>
      <c r="H12" s="18">
        <v>387.14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109.9</v>
      </c>
      <c r="F13" s="14">
        <v>0</v>
      </c>
      <c r="G13" s="17">
        <v>3420.9</v>
      </c>
      <c r="H13" s="18">
        <v>2903.64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92.82</v>
      </c>
      <c r="F14" s="14">
        <v>0</v>
      </c>
      <c r="G14" s="17">
        <v>2888.8</v>
      </c>
      <c r="H14" s="18">
        <v>2451.9699999999998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2794.07</v>
      </c>
      <c r="F15" s="16">
        <v>670.47</v>
      </c>
      <c r="G15" s="17">
        <v>2660.7</v>
      </c>
      <c r="H15" s="18">
        <v>2258.33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1.23</v>
      </c>
      <c r="F16" s="14">
        <v>0</v>
      </c>
      <c r="G16" s="20">
        <v>38</v>
      </c>
      <c r="H16" s="17">
        <v>32.299999999999997</v>
      </c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239.81</v>
      </c>
      <c r="F17" s="16">
        <v>45.05</v>
      </c>
      <c r="G17" s="17">
        <v>1444.4</v>
      </c>
      <c r="H17" s="18">
        <v>1225.96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14.64</v>
      </c>
      <c r="F18" s="14">
        <v>0</v>
      </c>
      <c r="G18" s="17">
        <v>456.1</v>
      </c>
      <c r="H18" s="18">
        <v>387.14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17.09</v>
      </c>
      <c r="F19" s="14">
        <v>0</v>
      </c>
      <c r="G19" s="17">
        <v>532.1</v>
      </c>
      <c r="H19" s="18">
        <v>451.74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124.5</v>
      </c>
      <c r="F20" s="14">
        <v>0</v>
      </c>
      <c r="G20" s="17">
        <v>912.2</v>
      </c>
      <c r="H20" s="17">
        <v>774.3</v>
      </c>
      <c r="I20" s="18"/>
      <c r="J20" s="16"/>
    </row>
    <row r="21" spans="1:10" s="26" customFormat="1" ht="66" hidden="1" customHeight="1">
      <c r="B21" s="21" t="s">
        <v>81</v>
      </c>
      <c r="C21" s="22">
        <v>380.1</v>
      </c>
      <c r="D21" s="23">
        <v>0</v>
      </c>
      <c r="E21" s="24">
        <v>7680.74</v>
      </c>
      <c r="F21" s="24">
        <v>1816.84</v>
      </c>
      <c r="G21" s="22">
        <v>15964.1</v>
      </c>
      <c r="H21" s="25">
        <v>13550.24</v>
      </c>
      <c r="I21" s="55">
        <v>10730.47</v>
      </c>
      <c r="J21" s="24">
        <f>I21-E21</f>
        <v>3049.7299999999996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80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81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414</v>
      </c>
      <c r="C31" s="96"/>
      <c r="D31" s="97">
        <v>18699.2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2673.96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1612.72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109.9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92.82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2827.03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239.81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124.5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7680.7400000000007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13550.24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10730.47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3049.7299999999996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3891.1514000000025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L53"/>
  <sheetViews>
    <sheetView view="pageBreakPreview" topLeftCell="A24" zoomScaleNormal="100" zoomScaleSheetLayoutView="100" workbookViewId="0">
      <selection activeCell="D4" sqref="D4:D12"/>
    </sheetView>
  </sheetViews>
  <sheetFormatPr defaultRowHeight="12.75"/>
  <cols>
    <col min="1" max="1" width="5.5703125" style="59" customWidth="1"/>
    <col min="2" max="2" width="64.28515625" style="59" customWidth="1"/>
    <col min="3" max="3" width="0.140625" style="59" customWidth="1"/>
    <col min="4" max="4" width="15.42578125" style="59" customWidth="1"/>
    <col min="5" max="5" width="14.5703125" style="59" customWidth="1"/>
    <col min="6" max="6" width="29.42578125" style="59" customWidth="1"/>
    <col min="7" max="7" width="15.7109375" style="59" customWidth="1"/>
    <col min="8" max="8" width="14.140625" style="59" customWidth="1"/>
    <col min="9" max="9" width="16.42578125" style="59" customWidth="1"/>
    <col min="10" max="10" width="15.7109375" style="59" customWidth="1"/>
    <col min="11" max="256" width="9.140625" style="59"/>
    <col min="257" max="257" width="2.85546875" style="59" customWidth="1"/>
    <col min="258" max="258" width="64.28515625" style="59" customWidth="1"/>
    <col min="259" max="259" width="0.140625" style="59" customWidth="1"/>
    <col min="260" max="260" width="15.42578125" style="59" customWidth="1"/>
    <col min="261" max="261" width="14.5703125" style="59" customWidth="1"/>
    <col min="262" max="262" width="13.42578125" style="59" customWidth="1"/>
    <col min="263" max="263" width="15.7109375" style="59" customWidth="1"/>
    <col min="264" max="264" width="14.140625" style="59" customWidth="1"/>
    <col min="265" max="265" width="16.42578125" style="59" customWidth="1"/>
    <col min="266" max="266" width="15.7109375" style="59" customWidth="1"/>
    <col min="267" max="512" width="9.140625" style="59"/>
    <col min="513" max="513" width="2.85546875" style="59" customWidth="1"/>
    <col min="514" max="514" width="64.28515625" style="59" customWidth="1"/>
    <col min="515" max="515" width="0.140625" style="59" customWidth="1"/>
    <col min="516" max="516" width="15.42578125" style="59" customWidth="1"/>
    <col min="517" max="517" width="14.5703125" style="59" customWidth="1"/>
    <col min="518" max="518" width="13.42578125" style="59" customWidth="1"/>
    <col min="519" max="519" width="15.7109375" style="59" customWidth="1"/>
    <col min="520" max="520" width="14.140625" style="59" customWidth="1"/>
    <col min="521" max="521" width="16.42578125" style="59" customWidth="1"/>
    <col min="522" max="522" width="15.7109375" style="59" customWidth="1"/>
    <col min="523" max="768" width="9.140625" style="59"/>
    <col min="769" max="769" width="2.85546875" style="59" customWidth="1"/>
    <col min="770" max="770" width="64.28515625" style="59" customWidth="1"/>
    <col min="771" max="771" width="0.140625" style="59" customWidth="1"/>
    <col min="772" max="772" width="15.42578125" style="59" customWidth="1"/>
    <col min="773" max="773" width="14.5703125" style="59" customWidth="1"/>
    <col min="774" max="774" width="13.42578125" style="59" customWidth="1"/>
    <col min="775" max="775" width="15.7109375" style="59" customWidth="1"/>
    <col min="776" max="776" width="14.140625" style="59" customWidth="1"/>
    <col min="777" max="777" width="16.42578125" style="59" customWidth="1"/>
    <col min="778" max="778" width="15.7109375" style="59" customWidth="1"/>
    <col min="779" max="1024" width="9.140625" style="59"/>
    <col min="1025" max="1025" width="2.85546875" style="59" customWidth="1"/>
    <col min="1026" max="1026" width="64.28515625" style="59" customWidth="1"/>
    <col min="1027" max="1027" width="0.140625" style="59" customWidth="1"/>
    <col min="1028" max="1028" width="15.42578125" style="59" customWidth="1"/>
    <col min="1029" max="1029" width="14.5703125" style="59" customWidth="1"/>
    <col min="1030" max="1030" width="13.42578125" style="59" customWidth="1"/>
    <col min="1031" max="1031" width="15.7109375" style="59" customWidth="1"/>
    <col min="1032" max="1032" width="14.140625" style="59" customWidth="1"/>
    <col min="1033" max="1033" width="16.42578125" style="59" customWidth="1"/>
    <col min="1034" max="1034" width="15.7109375" style="59" customWidth="1"/>
    <col min="1035" max="1280" width="9.140625" style="59"/>
    <col min="1281" max="1281" width="2.85546875" style="59" customWidth="1"/>
    <col min="1282" max="1282" width="64.28515625" style="59" customWidth="1"/>
    <col min="1283" max="1283" width="0.140625" style="59" customWidth="1"/>
    <col min="1284" max="1284" width="15.42578125" style="59" customWidth="1"/>
    <col min="1285" max="1285" width="14.5703125" style="59" customWidth="1"/>
    <col min="1286" max="1286" width="13.42578125" style="59" customWidth="1"/>
    <col min="1287" max="1287" width="15.7109375" style="59" customWidth="1"/>
    <col min="1288" max="1288" width="14.140625" style="59" customWidth="1"/>
    <col min="1289" max="1289" width="16.42578125" style="59" customWidth="1"/>
    <col min="1290" max="1290" width="15.7109375" style="59" customWidth="1"/>
    <col min="1291" max="1536" width="9.140625" style="59"/>
    <col min="1537" max="1537" width="2.85546875" style="59" customWidth="1"/>
    <col min="1538" max="1538" width="64.28515625" style="59" customWidth="1"/>
    <col min="1539" max="1539" width="0.140625" style="59" customWidth="1"/>
    <col min="1540" max="1540" width="15.42578125" style="59" customWidth="1"/>
    <col min="1541" max="1541" width="14.5703125" style="59" customWidth="1"/>
    <col min="1542" max="1542" width="13.42578125" style="59" customWidth="1"/>
    <col min="1543" max="1543" width="15.7109375" style="59" customWidth="1"/>
    <col min="1544" max="1544" width="14.140625" style="59" customWidth="1"/>
    <col min="1545" max="1545" width="16.42578125" style="59" customWidth="1"/>
    <col min="1546" max="1546" width="15.7109375" style="59" customWidth="1"/>
    <col min="1547" max="1792" width="9.140625" style="59"/>
    <col min="1793" max="1793" width="2.85546875" style="59" customWidth="1"/>
    <col min="1794" max="1794" width="64.28515625" style="59" customWidth="1"/>
    <col min="1795" max="1795" width="0.140625" style="59" customWidth="1"/>
    <col min="1796" max="1796" width="15.42578125" style="59" customWidth="1"/>
    <col min="1797" max="1797" width="14.5703125" style="59" customWidth="1"/>
    <col min="1798" max="1798" width="13.42578125" style="59" customWidth="1"/>
    <col min="1799" max="1799" width="15.7109375" style="59" customWidth="1"/>
    <col min="1800" max="1800" width="14.140625" style="59" customWidth="1"/>
    <col min="1801" max="1801" width="16.42578125" style="59" customWidth="1"/>
    <col min="1802" max="1802" width="15.7109375" style="59" customWidth="1"/>
    <col min="1803" max="2048" width="9.140625" style="59"/>
    <col min="2049" max="2049" width="2.85546875" style="59" customWidth="1"/>
    <col min="2050" max="2050" width="64.28515625" style="59" customWidth="1"/>
    <col min="2051" max="2051" width="0.140625" style="59" customWidth="1"/>
    <col min="2052" max="2052" width="15.42578125" style="59" customWidth="1"/>
    <col min="2053" max="2053" width="14.5703125" style="59" customWidth="1"/>
    <col min="2054" max="2054" width="13.42578125" style="59" customWidth="1"/>
    <col min="2055" max="2055" width="15.7109375" style="59" customWidth="1"/>
    <col min="2056" max="2056" width="14.140625" style="59" customWidth="1"/>
    <col min="2057" max="2057" width="16.42578125" style="59" customWidth="1"/>
    <col min="2058" max="2058" width="15.7109375" style="59" customWidth="1"/>
    <col min="2059" max="2304" width="9.140625" style="59"/>
    <col min="2305" max="2305" width="2.85546875" style="59" customWidth="1"/>
    <col min="2306" max="2306" width="64.28515625" style="59" customWidth="1"/>
    <col min="2307" max="2307" width="0.140625" style="59" customWidth="1"/>
    <col min="2308" max="2308" width="15.42578125" style="59" customWidth="1"/>
    <col min="2309" max="2309" width="14.5703125" style="59" customWidth="1"/>
    <col min="2310" max="2310" width="13.42578125" style="59" customWidth="1"/>
    <col min="2311" max="2311" width="15.7109375" style="59" customWidth="1"/>
    <col min="2312" max="2312" width="14.140625" style="59" customWidth="1"/>
    <col min="2313" max="2313" width="16.42578125" style="59" customWidth="1"/>
    <col min="2314" max="2314" width="15.7109375" style="59" customWidth="1"/>
    <col min="2315" max="2560" width="9.140625" style="59"/>
    <col min="2561" max="2561" width="2.85546875" style="59" customWidth="1"/>
    <col min="2562" max="2562" width="64.28515625" style="59" customWidth="1"/>
    <col min="2563" max="2563" width="0.140625" style="59" customWidth="1"/>
    <col min="2564" max="2564" width="15.42578125" style="59" customWidth="1"/>
    <col min="2565" max="2565" width="14.5703125" style="59" customWidth="1"/>
    <col min="2566" max="2566" width="13.42578125" style="59" customWidth="1"/>
    <col min="2567" max="2567" width="15.7109375" style="59" customWidth="1"/>
    <col min="2568" max="2568" width="14.140625" style="59" customWidth="1"/>
    <col min="2569" max="2569" width="16.42578125" style="59" customWidth="1"/>
    <col min="2570" max="2570" width="15.7109375" style="59" customWidth="1"/>
    <col min="2571" max="2816" width="9.140625" style="59"/>
    <col min="2817" max="2817" width="2.85546875" style="59" customWidth="1"/>
    <col min="2818" max="2818" width="64.28515625" style="59" customWidth="1"/>
    <col min="2819" max="2819" width="0.140625" style="59" customWidth="1"/>
    <col min="2820" max="2820" width="15.42578125" style="59" customWidth="1"/>
    <col min="2821" max="2821" width="14.5703125" style="59" customWidth="1"/>
    <col min="2822" max="2822" width="13.42578125" style="59" customWidth="1"/>
    <col min="2823" max="2823" width="15.7109375" style="59" customWidth="1"/>
    <col min="2824" max="2824" width="14.140625" style="59" customWidth="1"/>
    <col min="2825" max="2825" width="16.42578125" style="59" customWidth="1"/>
    <col min="2826" max="2826" width="15.7109375" style="59" customWidth="1"/>
    <col min="2827" max="3072" width="9.140625" style="59"/>
    <col min="3073" max="3073" width="2.85546875" style="59" customWidth="1"/>
    <col min="3074" max="3074" width="64.28515625" style="59" customWidth="1"/>
    <col min="3075" max="3075" width="0.140625" style="59" customWidth="1"/>
    <col min="3076" max="3076" width="15.42578125" style="59" customWidth="1"/>
    <col min="3077" max="3077" width="14.5703125" style="59" customWidth="1"/>
    <col min="3078" max="3078" width="13.42578125" style="59" customWidth="1"/>
    <col min="3079" max="3079" width="15.7109375" style="59" customWidth="1"/>
    <col min="3080" max="3080" width="14.140625" style="59" customWidth="1"/>
    <col min="3081" max="3081" width="16.42578125" style="59" customWidth="1"/>
    <col min="3082" max="3082" width="15.7109375" style="59" customWidth="1"/>
    <col min="3083" max="3328" width="9.140625" style="59"/>
    <col min="3329" max="3329" width="2.85546875" style="59" customWidth="1"/>
    <col min="3330" max="3330" width="64.28515625" style="59" customWidth="1"/>
    <col min="3331" max="3331" width="0.140625" style="59" customWidth="1"/>
    <col min="3332" max="3332" width="15.42578125" style="59" customWidth="1"/>
    <col min="3333" max="3333" width="14.5703125" style="59" customWidth="1"/>
    <col min="3334" max="3334" width="13.42578125" style="59" customWidth="1"/>
    <col min="3335" max="3335" width="15.7109375" style="59" customWidth="1"/>
    <col min="3336" max="3336" width="14.140625" style="59" customWidth="1"/>
    <col min="3337" max="3337" width="16.42578125" style="59" customWidth="1"/>
    <col min="3338" max="3338" width="15.7109375" style="59" customWidth="1"/>
    <col min="3339" max="3584" width="9.140625" style="59"/>
    <col min="3585" max="3585" width="2.85546875" style="59" customWidth="1"/>
    <col min="3586" max="3586" width="64.28515625" style="59" customWidth="1"/>
    <col min="3587" max="3587" width="0.140625" style="59" customWidth="1"/>
    <col min="3588" max="3588" width="15.42578125" style="59" customWidth="1"/>
    <col min="3589" max="3589" width="14.5703125" style="59" customWidth="1"/>
    <col min="3590" max="3590" width="13.42578125" style="59" customWidth="1"/>
    <col min="3591" max="3591" width="15.7109375" style="59" customWidth="1"/>
    <col min="3592" max="3592" width="14.140625" style="59" customWidth="1"/>
    <col min="3593" max="3593" width="16.42578125" style="59" customWidth="1"/>
    <col min="3594" max="3594" width="15.7109375" style="59" customWidth="1"/>
    <col min="3595" max="3840" width="9.140625" style="59"/>
    <col min="3841" max="3841" width="2.85546875" style="59" customWidth="1"/>
    <col min="3842" max="3842" width="64.28515625" style="59" customWidth="1"/>
    <col min="3843" max="3843" width="0.140625" style="59" customWidth="1"/>
    <col min="3844" max="3844" width="15.42578125" style="59" customWidth="1"/>
    <col min="3845" max="3845" width="14.5703125" style="59" customWidth="1"/>
    <col min="3846" max="3846" width="13.42578125" style="59" customWidth="1"/>
    <col min="3847" max="3847" width="15.7109375" style="59" customWidth="1"/>
    <col min="3848" max="3848" width="14.140625" style="59" customWidth="1"/>
    <col min="3849" max="3849" width="16.42578125" style="59" customWidth="1"/>
    <col min="3850" max="3850" width="15.7109375" style="59" customWidth="1"/>
    <col min="3851" max="4096" width="9.140625" style="59"/>
    <col min="4097" max="4097" width="2.85546875" style="59" customWidth="1"/>
    <col min="4098" max="4098" width="64.28515625" style="59" customWidth="1"/>
    <col min="4099" max="4099" width="0.140625" style="59" customWidth="1"/>
    <col min="4100" max="4100" width="15.42578125" style="59" customWidth="1"/>
    <col min="4101" max="4101" width="14.5703125" style="59" customWidth="1"/>
    <col min="4102" max="4102" width="13.42578125" style="59" customWidth="1"/>
    <col min="4103" max="4103" width="15.7109375" style="59" customWidth="1"/>
    <col min="4104" max="4104" width="14.140625" style="59" customWidth="1"/>
    <col min="4105" max="4105" width="16.42578125" style="59" customWidth="1"/>
    <col min="4106" max="4106" width="15.7109375" style="59" customWidth="1"/>
    <col min="4107" max="4352" width="9.140625" style="59"/>
    <col min="4353" max="4353" width="2.85546875" style="59" customWidth="1"/>
    <col min="4354" max="4354" width="64.28515625" style="59" customWidth="1"/>
    <col min="4355" max="4355" width="0.140625" style="59" customWidth="1"/>
    <col min="4356" max="4356" width="15.42578125" style="59" customWidth="1"/>
    <col min="4357" max="4357" width="14.5703125" style="59" customWidth="1"/>
    <col min="4358" max="4358" width="13.42578125" style="59" customWidth="1"/>
    <col min="4359" max="4359" width="15.7109375" style="59" customWidth="1"/>
    <col min="4360" max="4360" width="14.140625" style="59" customWidth="1"/>
    <col min="4361" max="4361" width="16.42578125" style="59" customWidth="1"/>
    <col min="4362" max="4362" width="15.7109375" style="59" customWidth="1"/>
    <col min="4363" max="4608" width="9.140625" style="59"/>
    <col min="4609" max="4609" width="2.85546875" style="59" customWidth="1"/>
    <col min="4610" max="4610" width="64.28515625" style="59" customWidth="1"/>
    <col min="4611" max="4611" width="0.140625" style="59" customWidth="1"/>
    <col min="4612" max="4612" width="15.42578125" style="59" customWidth="1"/>
    <col min="4613" max="4613" width="14.5703125" style="59" customWidth="1"/>
    <col min="4614" max="4614" width="13.42578125" style="59" customWidth="1"/>
    <col min="4615" max="4615" width="15.7109375" style="59" customWidth="1"/>
    <col min="4616" max="4616" width="14.140625" style="59" customWidth="1"/>
    <col min="4617" max="4617" width="16.42578125" style="59" customWidth="1"/>
    <col min="4618" max="4618" width="15.7109375" style="59" customWidth="1"/>
    <col min="4619" max="4864" width="9.140625" style="59"/>
    <col min="4865" max="4865" width="2.85546875" style="59" customWidth="1"/>
    <col min="4866" max="4866" width="64.28515625" style="59" customWidth="1"/>
    <col min="4867" max="4867" width="0.140625" style="59" customWidth="1"/>
    <col min="4868" max="4868" width="15.42578125" style="59" customWidth="1"/>
    <col min="4869" max="4869" width="14.5703125" style="59" customWidth="1"/>
    <col min="4870" max="4870" width="13.42578125" style="59" customWidth="1"/>
    <col min="4871" max="4871" width="15.7109375" style="59" customWidth="1"/>
    <col min="4872" max="4872" width="14.140625" style="59" customWidth="1"/>
    <col min="4873" max="4873" width="16.42578125" style="59" customWidth="1"/>
    <col min="4874" max="4874" width="15.7109375" style="59" customWidth="1"/>
    <col min="4875" max="5120" width="9.140625" style="59"/>
    <col min="5121" max="5121" width="2.85546875" style="59" customWidth="1"/>
    <col min="5122" max="5122" width="64.28515625" style="59" customWidth="1"/>
    <col min="5123" max="5123" width="0.140625" style="59" customWidth="1"/>
    <col min="5124" max="5124" width="15.42578125" style="59" customWidth="1"/>
    <col min="5125" max="5125" width="14.5703125" style="59" customWidth="1"/>
    <col min="5126" max="5126" width="13.42578125" style="59" customWidth="1"/>
    <col min="5127" max="5127" width="15.7109375" style="59" customWidth="1"/>
    <col min="5128" max="5128" width="14.140625" style="59" customWidth="1"/>
    <col min="5129" max="5129" width="16.42578125" style="59" customWidth="1"/>
    <col min="5130" max="5130" width="15.7109375" style="59" customWidth="1"/>
    <col min="5131" max="5376" width="9.140625" style="59"/>
    <col min="5377" max="5377" width="2.85546875" style="59" customWidth="1"/>
    <col min="5378" max="5378" width="64.28515625" style="59" customWidth="1"/>
    <col min="5379" max="5379" width="0.140625" style="59" customWidth="1"/>
    <col min="5380" max="5380" width="15.42578125" style="59" customWidth="1"/>
    <col min="5381" max="5381" width="14.5703125" style="59" customWidth="1"/>
    <col min="5382" max="5382" width="13.42578125" style="59" customWidth="1"/>
    <col min="5383" max="5383" width="15.7109375" style="59" customWidth="1"/>
    <col min="5384" max="5384" width="14.140625" style="59" customWidth="1"/>
    <col min="5385" max="5385" width="16.42578125" style="59" customWidth="1"/>
    <col min="5386" max="5386" width="15.7109375" style="59" customWidth="1"/>
    <col min="5387" max="5632" width="9.140625" style="59"/>
    <col min="5633" max="5633" width="2.85546875" style="59" customWidth="1"/>
    <col min="5634" max="5634" width="64.28515625" style="59" customWidth="1"/>
    <col min="5635" max="5635" width="0.140625" style="59" customWidth="1"/>
    <col min="5636" max="5636" width="15.42578125" style="59" customWidth="1"/>
    <col min="5637" max="5637" width="14.5703125" style="59" customWidth="1"/>
    <col min="5638" max="5638" width="13.42578125" style="59" customWidth="1"/>
    <col min="5639" max="5639" width="15.7109375" style="59" customWidth="1"/>
    <col min="5640" max="5640" width="14.140625" style="59" customWidth="1"/>
    <col min="5641" max="5641" width="16.42578125" style="59" customWidth="1"/>
    <col min="5642" max="5642" width="15.7109375" style="59" customWidth="1"/>
    <col min="5643" max="5888" width="9.140625" style="59"/>
    <col min="5889" max="5889" width="2.85546875" style="59" customWidth="1"/>
    <col min="5890" max="5890" width="64.28515625" style="59" customWidth="1"/>
    <col min="5891" max="5891" width="0.140625" style="59" customWidth="1"/>
    <col min="5892" max="5892" width="15.42578125" style="59" customWidth="1"/>
    <col min="5893" max="5893" width="14.5703125" style="59" customWidth="1"/>
    <col min="5894" max="5894" width="13.42578125" style="59" customWidth="1"/>
    <col min="5895" max="5895" width="15.7109375" style="59" customWidth="1"/>
    <col min="5896" max="5896" width="14.140625" style="59" customWidth="1"/>
    <col min="5897" max="5897" width="16.42578125" style="59" customWidth="1"/>
    <col min="5898" max="5898" width="15.7109375" style="59" customWidth="1"/>
    <col min="5899" max="6144" width="9.140625" style="59"/>
    <col min="6145" max="6145" width="2.85546875" style="59" customWidth="1"/>
    <col min="6146" max="6146" width="64.28515625" style="59" customWidth="1"/>
    <col min="6147" max="6147" width="0.140625" style="59" customWidth="1"/>
    <col min="6148" max="6148" width="15.42578125" style="59" customWidth="1"/>
    <col min="6149" max="6149" width="14.5703125" style="59" customWidth="1"/>
    <col min="6150" max="6150" width="13.42578125" style="59" customWidth="1"/>
    <col min="6151" max="6151" width="15.7109375" style="59" customWidth="1"/>
    <col min="6152" max="6152" width="14.140625" style="59" customWidth="1"/>
    <col min="6153" max="6153" width="16.42578125" style="59" customWidth="1"/>
    <col min="6154" max="6154" width="15.7109375" style="59" customWidth="1"/>
    <col min="6155" max="6400" width="9.140625" style="59"/>
    <col min="6401" max="6401" width="2.85546875" style="59" customWidth="1"/>
    <col min="6402" max="6402" width="64.28515625" style="59" customWidth="1"/>
    <col min="6403" max="6403" width="0.140625" style="59" customWidth="1"/>
    <col min="6404" max="6404" width="15.42578125" style="59" customWidth="1"/>
    <col min="6405" max="6405" width="14.5703125" style="59" customWidth="1"/>
    <col min="6406" max="6406" width="13.42578125" style="59" customWidth="1"/>
    <col min="6407" max="6407" width="15.7109375" style="59" customWidth="1"/>
    <col min="6408" max="6408" width="14.140625" style="59" customWidth="1"/>
    <col min="6409" max="6409" width="16.42578125" style="59" customWidth="1"/>
    <col min="6410" max="6410" width="15.7109375" style="59" customWidth="1"/>
    <col min="6411" max="6656" width="9.140625" style="59"/>
    <col min="6657" max="6657" width="2.85546875" style="59" customWidth="1"/>
    <col min="6658" max="6658" width="64.28515625" style="59" customWidth="1"/>
    <col min="6659" max="6659" width="0.140625" style="59" customWidth="1"/>
    <col min="6660" max="6660" width="15.42578125" style="59" customWidth="1"/>
    <col min="6661" max="6661" width="14.5703125" style="59" customWidth="1"/>
    <col min="6662" max="6662" width="13.42578125" style="59" customWidth="1"/>
    <col min="6663" max="6663" width="15.7109375" style="59" customWidth="1"/>
    <col min="6664" max="6664" width="14.140625" style="59" customWidth="1"/>
    <col min="6665" max="6665" width="16.42578125" style="59" customWidth="1"/>
    <col min="6666" max="6666" width="15.7109375" style="59" customWidth="1"/>
    <col min="6667" max="6912" width="9.140625" style="59"/>
    <col min="6913" max="6913" width="2.85546875" style="59" customWidth="1"/>
    <col min="6914" max="6914" width="64.28515625" style="59" customWidth="1"/>
    <col min="6915" max="6915" width="0.140625" style="59" customWidth="1"/>
    <col min="6916" max="6916" width="15.42578125" style="59" customWidth="1"/>
    <col min="6917" max="6917" width="14.5703125" style="59" customWidth="1"/>
    <col min="6918" max="6918" width="13.42578125" style="59" customWidth="1"/>
    <col min="6919" max="6919" width="15.7109375" style="59" customWidth="1"/>
    <col min="6920" max="6920" width="14.140625" style="59" customWidth="1"/>
    <col min="6921" max="6921" width="16.42578125" style="59" customWidth="1"/>
    <col min="6922" max="6922" width="15.7109375" style="59" customWidth="1"/>
    <col min="6923" max="7168" width="9.140625" style="59"/>
    <col min="7169" max="7169" width="2.85546875" style="59" customWidth="1"/>
    <col min="7170" max="7170" width="64.28515625" style="59" customWidth="1"/>
    <col min="7171" max="7171" width="0.140625" style="59" customWidth="1"/>
    <col min="7172" max="7172" width="15.42578125" style="59" customWidth="1"/>
    <col min="7173" max="7173" width="14.5703125" style="59" customWidth="1"/>
    <col min="7174" max="7174" width="13.42578125" style="59" customWidth="1"/>
    <col min="7175" max="7175" width="15.7109375" style="59" customWidth="1"/>
    <col min="7176" max="7176" width="14.140625" style="59" customWidth="1"/>
    <col min="7177" max="7177" width="16.42578125" style="59" customWidth="1"/>
    <col min="7178" max="7178" width="15.7109375" style="59" customWidth="1"/>
    <col min="7179" max="7424" width="9.140625" style="59"/>
    <col min="7425" max="7425" width="2.85546875" style="59" customWidth="1"/>
    <col min="7426" max="7426" width="64.28515625" style="59" customWidth="1"/>
    <col min="7427" max="7427" width="0.140625" style="59" customWidth="1"/>
    <col min="7428" max="7428" width="15.42578125" style="59" customWidth="1"/>
    <col min="7429" max="7429" width="14.5703125" style="59" customWidth="1"/>
    <col min="7430" max="7430" width="13.42578125" style="59" customWidth="1"/>
    <col min="7431" max="7431" width="15.7109375" style="59" customWidth="1"/>
    <col min="7432" max="7432" width="14.140625" style="59" customWidth="1"/>
    <col min="7433" max="7433" width="16.42578125" style="59" customWidth="1"/>
    <col min="7434" max="7434" width="15.7109375" style="59" customWidth="1"/>
    <col min="7435" max="7680" width="9.140625" style="59"/>
    <col min="7681" max="7681" width="2.85546875" style="59" customWidth="1"/>
    <col min="7682" max="7682" width="64.28515625" style="59" customWidth="1"/>
    <col min="7683" max="7683" width="0.140625" style="59" customWidth="1"/>
    <col min="7684" max="7684" width="15.42578125" style="59" customWidth="1"/>
    <col min="7685" max="7685" width="14.5703125" style="59" customWidth="1"/>
    <col min="7686" max="7686" width="13.42578125" style="59" customWidth="1"/>
    <col min="7687" max="7687" width="15.7109375" style="59" customWidth="1"/>
    <col min="7688" max="7688" width="14.140625" style="59" customWidth="1"/>
    <col min="7689" max="7689" width="16.42578125" style="59" customWidth="1"/>
    <col min="7690" max="7690" width="15.7109375" style="59" customWidth="1"/>
    <col min="7691" max="7936" width="9.140625" style="59"/>
    <col min="7937" max="7937" width="2.85546875" style="59" customWidth="1"/>
    <col min="7938" max="7938" width="64.28515625" style="59" customWidth="1"/>
    <col min="7939" max="7939" width="0.140625" style="59" customWidth="1"/>
    <col min="7940" max="7940" width="15.42578125" style="59" customWidth="1"/>
    <col min="7941" max="7941" width="14.5703125" style="59" customWidth="1"/>
    <col min="7942" max="7942" width="13.42578125" style="59" customWidth="1"/>
    <col min="7943" max="7943" width="15.7109375" style="59" customWidth="1"/>
    <col min="7944" max="7944" width="14.140625" style="59" customWidth="1"/>
    <col min="7945" max="7945" width="16.42578125" style="59" customWidth="1"/>
    <col min="7946" max="7946" width="15.7109375" style="59" customWidth="1"/>
    <col min="7947" max="8192" width="9.140625" style="59"/>
    <col min="8193" max="8193" width="2.85546875" style="59" customWidth="1"/>
    <col min="8194" max="8194" width="64.28515625" style="59" customWidth="1"/>
    <col min="8195" max="8195" width="0.140625" style="59" customWidth="1"/>
    <col min="8196" max="8196" width="15.42578125" style="59" customWidth="1"/>
    <col min="8197" max="8197" width="14.5703125" style="59" customWidth="1"/>
    <col min="8198" max="8198" width="13.42578125" style="59" customWidth="1"/>
    <col min="8199" max="8199" width="15.7109375" style="59" customWidth="1"/>
    <col min="8200" max="8200" width="14.140625" style="59" customWidth="1"/>
    <col min="8201" max="8201" width="16.42578125" style="59" customWidth="1"/>
    <col min="8202" max="8202" width="15.7109375" style="59" customWidth="1"/>
    <col min="8203" max="8448" width="9.140625" style="59"/>
    <col min="8449" max="8449" width="2.85546875" style="59" customWidth="1"/>
    <col min="8450" max="8450" width="64.28515625" style="59" customWidth="1"/>
    <col min="8451" max="8451" width="0.140625" style="59" customWidth="1"/>
    <col min="8452" max="8452" width="15.42578125" style="59" customWidth="1"/>
    <col min="8453" max="8453" width="14.5703125" style="59" customWidth="1"/>
    <col min="8454" max="8454" width="13.42578125" style="59" customWidth="1"/>
    <col min="8455" max="8455" width="15.7109375" style="59" customWidth="1"/>
    <col min="8456" max="8456" width="14.140625" style="59" customWidth="1"/>
    <col min="8457" max="8457" width="16.42578125" style="59" customWidth="1"/>
    <col min="8458" max="8458" width="15.7109375" style="59" customWidth="1"/>
    <col min="8459" max="8704" width="9.140625" style="59"/>
    <col min="8705" max="8705" width="2.85546875" style="59" customWidth="1"/>
    <col min="8706" max="8706" width="64.28515625" style="59" customWidth="1"/>
    <col min="8707" max="8707" width="0.140625" style="59" customWidth="1"/>
    <col min="8708" max="8708" width="15.42578125" style="59" customWidth="1"/>
    <col min="8709" max="8709" width="14.5703125" style="59" customWidth="1"/>
    <col min="8710" max="8710" width="13.42578125" style="59" customWidth="1"/>
    <col min="8711" max="8711" width="15.7109375" style="59" customWidth="1"/>
    <col min="8712" max="8712" width="14.140625" style="59" customWidth="1"/>
    <col min="8713" max="8713" width="16.42578125" style="59" customWidth="1"/>
    <col min="8714" max="8714" width="15.7109375" style="59" customWidth="1"/>
    <col min="8715" max="8960" width="9.140625" style="59"/>
    <col min="8961" max="8961" width="2.85546875" style="59" customWidth="1"/>
    <col min="8962" max="8962" width="64.28515625" style="59" customWidth="1"/>
    <col min="8963" max="8963" width="0.140625" style="59" customWidth="1"/>
    <col min="8964" max="8964" width="15.42578125" style="59" customWidth="1"/>
    <col min="8965" max="8965" width="14.5703125" style="59" customWidth="1"/>
    <col min="8966" max="8966" width="13.42578125" style="59" customWidth="1"/>
    <col min="8967" max="8967" width="15.7109375" style="59" customWidth="1"/>
    <col min="8968" max="8968" width="14.140625" style="59" customWidth="1"/>
    <col min="8969" max="8969" width="16.42578125" style="59" customWidth="1"/>
    <col min="8970" max="8970" width="15.7109375" style="59" customWidth="1"/>
    <col min="8971" max="9216" width="9.140625" style="59"/>
    <col min="9217" max="9217" width="2.85546875" style="59" customWidth="1"/>
    <col min="9218" max="9218" width="64.28515625" style="59" customWidth="1"/>
    <col min="9219" max="9219" width="0.140625" style="59" customWidth="1"/>
    <col min="9220" max="9220" width="15.42578125" style="59" customWidth="1"/>
    <col min="9221" max="9221" width="14.5703125" style="59" customWidth="1"/>
    <col min="9222" max="9222" width="13.42578125" style="59" customWidth="1"/>
    <col min="9223" max="9223" width="15.7109375" style="59" customWidth="1"/>
    <col min="9224" max="9224" width="14.140625" style="59" customWidth="1"/>
    <col min="9225" max="9225" width="16.42578125" style="59" customWidth="1"/>
    <col min="9226" max="9226" width="15.7109375" style="59" customWidth="1"/>
    <col min="9227" max="9472" width="9.140625" style="59"/>
    <col min="9473" max="9473" width="2.85546875" style="59" customWidth="1"/>
    <col min="9474" max="9474" width="64.28515625" style="59" customWidth="1"/>
    <col min="9475" max="9475" width="0.140625" style="59" customWidth="1"/>
    <col min="9476" max="9476" width="15.42578125" style="59" customWidth="1"/>
    <col min="9477" max="9477" width="14.5703125" style="59" customWidth="1"/>
    <col min="9478" max="9478" width="13.42578125" style="59" customWidth="1"/>
    <col min="9479" max="9479" width="15.7109375" style="59" customWidth="1"/>
    <col min="9480" max="9480" width="14.140625" style="59" customWidth="1"/>
    <col min="9481" max="9481" width="16.42578125" style="59" customWidth="1"/>
    <col min="9482" max="9482" width="15.7109375" style="59" customWidth="1"/>
    <col min="9483" max="9728" width="9.140625" style="59"/>
    <col min="9729" max="9729" width="2.85546875" style="59" customWidth="1"/>
    <col min="9730" max="9730" width="64.28515625" style="59" customWidth="1"/>
    <col min="9731" max="9731" width="0.140625" style="59" customWidth="1"/>
    <col min="9732" max="9732" width="15.42578125" style="59" customWidth="1"/>
    <col min="9733" max="9733" width="14.5703125" style="59" customWidth="1"/>
    <col min="9734" max="9734" width="13.42578125" style="59" customWidth="1"/>
    <col min="9735" max="9735" width="15.7109375" style="59" customWidth="1"/>
    <col min="9736" max="9736" width="14.140625" style="59" customWidth="1"/>
    <col min="9737" max="9737" width="16.42578125" style="59" customWidth="1"/>
    <col min="9738" max="9738" width="15.7109375" style="59" customWidth="1"/>
    <col min="9739" max="9984" width="9.140625" style="59"/>
    <col min="9985" max="9985" width="2.85546875" style="59" customWidth="1"/>
    <col min="9986" max="9986" width="64.28515625" style="59" customWidth="1"/>
    <col min="9987" max="9987" width="0.140625" style="59" customWidth="1"/>
    <col min="9988" max="9988" width="15.42578125" style="59" customWidth="1"/>
    <col min="9989" max="9989" width="14.5703125" style="59" customWidth="1"/>
    <col min="9990" max="9990" width="13.42578125" style="59" customWidth="1"/>
    <col min="9991" max="9991" width="15.7109375" style="59" customWidth="1"/>
    <col min="9992" max="9992" width="14.140625" style="59" customWidth="1"/>
    <col min="9993" max="9993" width="16.42578125" style="59" customWidth="1"/>
    <col min="9994" max="9994" width="15.7109375" style="59" customWidth="1"/>
    <col min="9995" max="10240" width="9.140625" style="59"/>
    <col min="10241" max="10241" width="2.85546875" style="59" customWidth="1"/>
    <col min="10242" max="10242" width="64.28515625" style="59" customWidth="1"/>
    <col min="10243" max="10243" width="0.140625" style="59" customWidth="1"/>
    <col min="10244" max="10244" width="15.42578125" style="59" customWidth="1"/>
    <col min="10245" max="10245" width="14.5703125" style="59" customWidth="1"/>
    <col min="10246" max="10246" width="13.42578125" style="59" customWidth="1"/>
    <col min="10247" max="10247" width="15.7109375" style="59" customWidth="1"/>
    <col min="10248" max="10248" width="14.140625" style="59" customWidth="1"/>
    <col min="10249" max="10249" width="16.42578125" style="59" customWidth="1"/>
    <col min="10250" max="10250" width="15.7109375" style="59" customWidth="1"/>
    <col min="10251" max="10496" width="9.140625" style="59"/>
    <col min="10497" max="10497" width="2.85546875" style="59" customWidth="1"/>
    <col min="10498" max="10498" width="64.28515625" style="59" customWidth="1"/>
    <col min="10499" max="10499" width="0.140625" style="59" customWidth="1"/>
    <col min="10500" max="10500" width="15.42578125" style="59" customWidth="1"/>
    <col min="10501" max="10501" width="14.5703125" style="59" customWidth="1"/>
    <col min="10502" max="10502" width="13.42578125" style="59" customWidth="1"/>
    <col min="10503" max="10503" width="15.7109375" style="59" customWidth="1"/>
    <col min="10504" max="10504" width="14.140625" style="59" customWidth="1"/>
    <col min="10505" max="10505" width="16.42578125" style="59" customWidth="1"/>
    <col min="10506" max="10506" width="15.7109375" style="59" customWidth="1"/>
    <col min="10507" max="10752" width="9.140625" style="59"/>
    <col min="10753" max="10753" width="2.85546875" style="59" customWidth="1"/>
    <col min="10754" max="10754" width="64.28515625" style="59" customWidth="1"/>
    <col min="10755" max="10755" width="0.140625" style="59" customWidth="1"/>
    <col min="10756" max="10756" width="15.42578125" style="59" customWidth="1"/>
    <col min="10757" max="10757" width="14.5703125" style="59" customWidth="1"/>
    <col min="10758" max="10758" width="13.42578125" style="59" customWidth="1"/>
    <col min="10759" max="10759" width="15.7109375" style="59" customWidth="1"/>
    <col min="10760" max="10760" width="14.140625" style="59" customWidth="1"/>
    <col min="10761" max="10761" width="16.42578125" style="59" customWidth="1"/>
    <col min="10762" max="10762" width="15.7109375" style="59" customWidth="1"/>
    <col min="10763" max="11008" width="9.140625" style="59"/>
    <col min="11009" max="11009" width="2.85546875" style="59" customWidth="1"/>
    <col min="11010" max="11010" width="64.28515625" style="59" customWidth="1"/>
    <col min="11011" max="11011" width="0.140625" style="59" customWidth="1"/>
    <col min="11012" max="11012" width="15.42578125" style="59" customWidth="1"/>
    <col min="11013" max="11013" width="14.5703125" style="59" customWidth="1"/>
    <col min="11014" max="11014" width="13.42578125" style="59" customWidth="1"/>
    <col min="11015" max="11015" width="15.7109375" style="59" customWidth="1"/>
    <col min="11016" max="11016" width="14.140625" style="59" customWidth="1"/>
    <col min="11017" max="11017" width="16.42578125" style="59" customWidth="1"/>
    <col min="11018" max="11018" width="15.7109375" style="59" customWidth="1"/>
    <col min="11019" max="11264" width="9.140625" style="59"/>
    <col min="11265" max="11265" width="2.85546875" style="59" customWidth="1"/>
    <col min="11266" max="11266" width="64.28515625" style="59" customWidth="1"/>
    <col min="11267" max="11267" width="0.140625" style="59" customWidth="1"/>
    <col min="11268" max="11268" width="15.42578125" style="59" customWidth="1"/>
    <col min="11269" max="11269" width="14.5703125" style="59" customWidth="1"/>
    <col min="11270" max="11270" width="13.42578125" style="59" customWidth="1"/>
    <col min="11271" max="11271" width="15.7109375" style="59" customWidth="1"/>
    <col min="11272" max="11272" width="14.140625" style="59" customWidth="1"/>
    <col min="11273" max="11273" width="16.42578125" style="59" customWidth="1"/>
    <col min="11274" max="11274" width="15.7109375" style="59" customWidth="1"/>
    <col min="11275" max="11520" width="9.140625" style="59"/>
    <col min="11521" max="11521" width="2.85546875" style="59" customWidth="1"/>
    <col min="11522" max="11522" width="64.28515625" style="59" customWidth="1"/>
    <col min="11523" max="11523" width="0.140625" style="59" customWidth="1"/>
    <col min="11524" max="11524" width="15.42578125" style="59" customWidth="1"/>
    <col min="11525" max="11525" width="14.5703125" style="59" customWidth="1"/>
    <col min="11526" max="11526" width="13.42578125" style="59" customWidth="1"/>
    <col min="11527" max="11527" width="15.7109375" style="59" customWidth="1"/>
    <col min="11528" max="11528" width="14.140625" style="59" customWidth="1"/>
    <col min="11529" max="11529" width="16.42578125" style="59" customWidth="1"/>
    <col min="11530" max="11530" width="15.7109375" style="59" customWidth="1"/>
    <col min="11531" max="11776" width="9.140625" style="59"/>
    <col min="11777" max="11777" width="2.85546875" style="59" customWidth="1"/>
    <col min="11778" max="11778" width="64.28515625" style="59" customWidth="1"/>
    <col min="11779" max="11779" width="0.140625" style="59" customWidth="1"/>
    <col min="11780" max="11780" width="15.42578125" style="59" customWidth="1"/>
    <col min="11781" max="11781" width="14.5703125" style="59" customWidth="1"/>
    <col min="11782" max="11782" width="13.42578125" style="59" customWidth="1"/>
    <col min="11783" max="11783" width="15.7109375" style="59" customWidth="1"/>
    <col min="11784" max="11784" width="14.140625" style="59" customWidth="1"/>
    <col min="11785" max="11785" width="16.42578125" style="59" customWidth="1"/>
    <col min="11786" max="11786" width="15.7109375" style="59" customWidth="1"/>
    <col min="11787" max="12032" width="9.140625" style="59"/>
    <col min="12033" max="12033" width="2.85546875" style="59" customWidth="1"/>
    <col min="12034" max="12034" width="64.28515625" style="59" customWidth="1"/>
    <col min="12035" max="12035" width="0.140625" style="59" customWidth="1"/>
    <col min="12036" max="12036" width="15.42578125" style="59" customWidth="1"/>
    <col min="12037" max="12037" width="14.5703125" style="59" customWidth="1"/>
    <col min="12038" max="12038" width="13.42578125" style="59" customWidth="1"/>
    <col min="12039" max="12039" width="15.7109375" style="59" customWidth="1"/>
    <col min="12040" max="12040" width="14.140625" style="59" customWidth="1"/>
    <col min="12041" max="12041" width="16.42578125" style="59" customWidth="1"/>
    <col min="12042" max="12042" width="15.7109375" style="59" customWidth="1"/>
    <col min="12043" max="12288" width="9.140625" style="59"/>
    <col min="12289" max="12289" width="2.85546875" style="59" customWidth="1"/>
    <col min="12290" max="12290" width="64.28515625" style="59" customWidth="1"/>
    <col min="12291" max="12291" width="0.140625" style="59" customWidth="1"/>
    <col min="12292" max="12292" width="15.42578125" style="59" customWidth="1"/>
    <col min="12293" max="12293" width="14.5703125" style="59" customWidth="1"/>
    <col min="12294" max="12294" width="13.42578125" style="59" customWidth="1"/>
    <col min="12295" max="12295" width="15.7109375" style="59" customWidth="1"/>
    <col min="12296" max="12296" width="14.140625" style="59" customWidth="1"/>
    <col min="12297" max="12297" width="16.42578125" style="59" customWidth="1"/>
    <col min="12298" max="12298" width="15.7109375" style="59" customWidth="1"/>
    <col min="12299" max="12544" width="9.140625" style="59"/>
    <col min="12545" max="12545" width="2.85546875" style="59" customWidth="1"/>
    <col min="12546" max="12546" width="64.28515625" style="59" customWidth="1"/>
    <col min="12547" max="12547" width="0.140625" style="59" customWidth="1"/>
    <col min="12548" max="12548" width="15.42578125" style="59" customWidth="1"/>
    <col min="12549" max="12549" width="14.5703125" style="59" customWidth="1"/>
    <col min="12550" max="12550" width="13.42578125" style="59" customWidth="1"/>
    <col min="12551" max="12551" width="15.7109375" style="59" customWidth="1"/>
    <col min="12552" max="12552" width="14.140625" style="59" customWidth="1"/>
    <col min="12553" max="12553" width="16.42578125" style="59" customWidth="1"/>
    <col min="12554" max="12554" width="15.7109375" style="59" customWidth="1"/>
    <col min="12555" max="12800" width="9.140625" style="59"/>
    <col min="12801" max="12801" width="2.85546875" style="59" customWidth="1"/>
    <col min="12802" max="12802" width="64.28515625" style="59" customWidth="1"/>
    <col min="12803" max="12803" width="0.140625" style="59" customWidth="1"/>
    <col min="12804" max="12804" width="15.42578125" style="59" customWidth="1"/>
    <col min="12805" max="12805" width="14.5703125" style="59" customWidth="1"/>
    <col min="12806" max="12806" width="13.42578125" style="59" customWidth="1"/>
    <col min="12807" max="12807" width="15.7109375" style="59" customWidth="1"/>
    <col min="12808" max="12808" width="14.140625" style="59" customWidth="1"/>
    <col min="12809" max="12809" width="16.42578125" style="59" customWidth="1"/>
    <col min="12810" max="12810" width="15.7109375" style="59" customWidth="1"/>
    <col min="12811" max="13056" width="9.140625" style="59"/>
    <col min="13057" max="13057" width="2.85546875" style="59" customWidth="1"/>
    <col min="13058" max="13058" width="64.28515625" style="59" customWidth="1"/>
    <col min="13059" max="13059" width="0.140625" style="59" customWidth="1"/>
    <col min="13060" max="13060" width="15.42578125" style="59" customWidth="1"/>
    <col min="13061" max="13061" width="14.5703125" style="59" customWidth="1"/>
    <col min="13062" max="13062" width="13.42578125" style="59" customWidth="1"/>
    <col min="13063" max="13063" width="15.7109375" style="59" customWidth="1"/>
    <col min="13064" max="13064" width="14.140625" style="59" customWidth="1"/>
    <col min="13065" max="13065" width="16.42578125" style="59" customWidth="1"/>
    <col min="13066" max="13066" width="15.7109375" style="59" customWidth="1"/>
    <col min="13067" max="13312" width="9.140625" style="59"/>
    <col min="13313" max="13313" width="2.85546875" style="59" customWidth="1"/>
    <col min="13314" max="13314" width="64.28515625" style="59" customWidth="1"/>
    <col min="13315" max="13315" width="0.140625" style="59" customWidth="1"/>
    <col min="13316" max="13316" width="15.42578125" style="59" customWidth="1"/>
    <col min="13317" max="13317" width="14.5703125" style="59" customWidth="1"/>
    <col min="13318" max="13318" width="13.42578125" style="59" customWidth="1"/>
    <col min="13319" max="13319" width="15.7109375" style="59" customWidth="1"/>
    <col min="13320" max="13320" width="14.140625" style="59" customWidth="1"/>
    <col min="13321" max="13321" width="16.42578125" style="59" customWidth="1"/>
    <col min="13322" max="13322" width="15.7109375" style="59" customWidth="1"/>
    <col min="13323" max="13568" width="9.140625" style="59"/>
    <col min="13569" max="13569" width="2.85546875" style="59" customWidth="1"/>
    <col min="13570" max="13570" width="64.28515625" style="59" customWidth="1"/>
    <col min="13571" max="13571" width="0.140625" style="59" customWidth="1"/>
    <col min="13572" max="13572" width="15.42578125" style="59" customWidth="1"/>
    <col min="13573" max="13573" width="14.5703125" style="59" customWidth="1"/>
    <col min="13574" max="13574" width="13.42578125" style="59" customWidth="1"/>
    <col min="13575" max="13575" width="15.7109375" style="59" customWidth="1"/>
    <col min="13576" max="13576" width="14.140625" style="59" customWidth="1"/>
    <col min="13577" max="13577" width="16.42578125" style="59" customWidth="1"/>
    <col min="13578" max="13578" width="15.7109375" style="59" customWidth="1"/>
    <col min="13579" max="13824" width="9.140625" style="59"/>
    <col min="13825" max="13825" width="2.85546875" style="59" customWidth="1"/>
    <col min="13826" max="13826" width="64.28515625" style="59" customWidth="1"/>
    <col min="13827" max="13827" width="0.140625" style="59" customWidth="1"/>
    <col min="13828" max="13828" width="15.42578125" style="59" customWidth="1"/>
    <col min="13829" max="13829" width="14.5703125" style="59" customWidth="1"/>
    <col min="13830" max="13830" width="13.42578125" style="59" customWidth="1"/>
    <col min="13831" max="13831" width="15.7109375" style="59" customWidth="1"/>
    <col min="13832" max="13832" width="14.140625" style="59" customWidth="1"/>
    <col min="13833" max="13833" width="16.42578125" style="59" customWidth="1"/>
    <col min="13834" max="13834" width="15.7109375" style="59" customWidth="1"/>
    <col min="13835" max="14080" width="9.140625" style="59"/>
    <col min="14081" max="14081" width="2.85546875" style="59" customWidth="1"/>
    <col min="14082" max="14082" width="64.28515625" style="59" customWidth="1"/>
    <col min="14083" max="14083" width="0.140625" style="59" customWidth="1"/>
    <col min="14084" max="14084" width="15.42578125" style="59" customWidth="1"/>
    <col min="14085" max="14085" width="14.5703125" style="59" customWidth="1"/>
    <col min="14086" max="14086" width="13.42578125" style="59" customWidth="1"/>
    <col min="14087" max="14087" width="15.7109375" style="59" customWidth="1"/>
    <col min="14088" max="14088" width="14.140625" style="59" customWidth="1"/>
    <col min="14089" max="14089" width="16.42578125" style="59" customWidth="1"/>
    <col min="14090" max="14090" width="15.7109375" style="59" customWidth="1"/>
    <col min="14091" max="14336" width="9.140625" style="59"/>
    <col min="14337" max="14337" width="2.85546875" style="59" customWidth="1"/>
    <col min="14338" max="14338" width="64.28515625" style="59" customWidth="1"/>
    <col min="14339" max="14339" width="0.140625" style="59" customWidth="1"/>
    <col min="14340" max="14340" width="15.42578125" style="59" customWidth="1"/>
    <col min="14341" max="14341" width="14.5703125" style="59" customWidth="1"/>
    <col min="14342" max="14342" width="13.42578125" style="59" customWidth="1"/>
    <col min="14343" max="14343" width="15.7109375" style="59" customWidth="1"/>
    <col min="14344" max="14344" width="14.140625" style="59" customWidth="1"/>
    <col min="14345" max="14345" width="16.42578125" style="59" customWidth="1"/>
    <col min="14346" max="14346" width="15.7109375" style="59" customWidth="1"/>
    <col min="14347" max="14592" width="9.140625" style="59"/>
    <col min="14593" max="14593" width="2.85546875" style="59" customWidth="1"/>
    <col min="14594" max="14594" width="64.28515625" style="59" customWidth="1"/>
    <col min="14595" max="14595" width="0.140625" style="59" customWidth="1"/>
    <col min="14596" max="14596" width="15.42578125" style="59" customWidth="1"/>
    <col min="14597" max="14597" width="14.5703125" style="59" customWidth="1"/>
    <col min="14598" max="14598" width="13.42578125" style="59" customWidth="1"/>
    <col min="14599" max="14599" width="15.7109375" style="59" customWidth="1"/>
    <col min="14600" max="14600" width="14.140625" style="59" customWidth="1"/>
    <col min="14601" max="14601" width="16.42578125" style="59" customWidth="1"/>
    <col min="14602" max="14602" width="15.7109375" style="59" customWidth="1"/>
    <col min="14603" max="14848" width="9.140625" style="59"/>
    <col min="14849" max="14849" width="2.85546875" style="59" customWidth="1"/>
    <col min="14850" max="14850" width="64.28515625" style="59" customWidth="1"/>
    <col min="14851" max="14851" width="0.140625" style="59" customWidth="1"/>
    <col min="14852" max="14852" width="15.42578125" style="59" customWidth="1"/>
    <col min="14853" max="14853" width="14.5703125" style="59" customWidth="1"/>
    <col min="14854" max="14854" width="13.42578125" style="59" customWidth="1"/>
    <col min="14855" max="14855" width="15.7109375" style="59" customWidth="1"/>
    <col min="14856" max="14856" width="14.140625" style="59" customWidth="1"/>
    <col min="14857" max="14857" width="16.42578125" style="59" customWidth="1"/>
    <col min="14858" max="14858" width="15.7109375" style="59" customWidth="1"/>
    <col min="14859" max="15104" width="9.140625" style="59"/>
    <col min="15105" max="15105" width="2.85546875" style="59" customWidth="1"/>
    <col min="15106" max="15106" width="64.28515625" style="59" customWidth="1"/>
    <col min="15107" max="15107" width="0.140625" style="59" customWidth="1"/>
    <col min="15108" max="15108" width="15.42578125" style="59" customWidth="1"/>
    <col min="15109" max="15109" width="14.5703125" style="59" customWidth="1"/>
    <col min="15110" max="15110" width="13.42578125" style="59" customWidth="1"/>
    <col min="15111" max="15111" width="15.7109375" style="59" customWidth="1"/>
    <col min="15112" max="15112" width="14.140625" style="59" customWidth="1"/>
    <col min="15113" max="15113" width="16.42578125" style="59" customWidth="1"/>
    <col min="15114" max="15114" width="15.7109375" style="59" customWidth="1"/>
    <col min="15115" max="15360" width="9.140625" style="59"/>
    <col min="15361" max="15361" width="2.85546875" style="59" customWidth="1"/>
    <col min="15362" max="15362" width="64.28515625" style="59" customWidth="1"/>
    <col min="15363" max="15363" width="0.140625" style="59" customWidth="1"/>
    <col min="15364" max="15364" width="15.42578125" style="59" customWidth="1"/>
    <col min="15365" max="15365" width="14.5703125" style="59" customWidth="1"/>
    <col min="15366" max="15366" width="13.42578125" style="59" customWidth="1"/>
    <col min="15367" max="15367" width="15.7109375" style="59" customWidth="1"/>
    <col min="15368" max="15368" width="14.140625" style="59" customWidth="1"/>
    <col min="15369" max="15369" width="16.42578125" style="59" customWidth="1"/>
    <col min="15370" max="15370" width="15.7109375" style="59" customWidth="1"/>
    <col min="15371" max="15616" width="9.140625" style="59"/>
    <col min="15617" max="15617" width="2.85546875" style="59" customWidth="1"/>
    <col min="15618" max="15618" width="64.28515625" style="59" customWidth="1"/>
    <col min="15619" max="15619" width="0.140625" style="59" customWidth="1"/>
    <col min="15620" max="15620" width="15.42578125" style="59" customWidth="1"/>
    <col min="15621" max="15621" width="14.5703125" style="59" customWidth="1"/>
    <col min="15622" max="15622" width="13.42578125" style="59" customWidth="1"/>
    <col min="15623" max="15623" width="15.7109375" style="59" customWidth="1"/>
    <col min="15624" max="15624" width="14.140625" style="59" customWidth="1"/>
    <col min="15625" max="15625" width="16.42578125" style="59" customWidth="1"/>
    <col min="15626" max="15626" width="15.7109375" style="59" customWidth="1"/>
    <col min="15627" max="15872" width="9.140625" style="59"/>
    <col min="15873" max="15873" width="2.85546875" style="59" customWidth="1"/>
    <col min="15874" max="15874" width="64.28515625" style="59" customWidth="1"/>
    <col min="15875" max="15875" width="0.140625" style="59" customWidth="1"/>
    <col min="15876" max="15876" width="15.42578125" style="59" customWidth="1"/>
    <col min="15877" max="15877" width="14.5703125" style="59" customWidth="1"/>
    <col min="15878" max="15878" width="13.42578125" style="59" customWidth="1"/>
    <col min="15879" max="15879" width="15.7109375" style="59" customWidth="1"/>
    <col min="15880" max="15880" width="14.140625" style="59" customWidth="1"/>
    <col min="15881" max="15881" width="16.42578125" style="59" customWidth="1"/>
    <col min="15882" max="15882" width="15.7109375" style="59" customWidth="1"/>
    <col min="15883" max="16128" width="9.140625" style="59"/>
    <col min="16129" max="16129" width="2.85546875" style="59" customWidth="1"/>
    <col min="16130" max="16130" width="64.28515625" style="59" customWidth="1"/>
    <col min="16131" max="16131" width="0.140625" style="59" customWidth="1"/>
    <col min="16132" max="16132" width="15.42578125" style="59" customWidth="1"/>
    <col min="16133" max="16133" width="14.5703125" style="59" customWidth="1"/>
    <col min="16134" max="16134" width="13.42578125" style="59" customWidth="1"/>
    <col min="16135" max="16135" width="15.7109375" style="59" customWidth="1"/>
    <col min="16136" max="16136" width="14.140625" style="59" customWidth="1"/>
    <col min="16137" max="16137" width="16.42578125" style="59" customWidth="1"/>
    <col min="16138" max="16138" width="15.7109375" style="59" customWidth="1"/>
    <col min="16139" max="16384" width="9.140625" style="59"/>
  </cols>
  <sheetData>
    <row r="1" spans="2:10" ht="15.75" hidden="1">
      <c r="B1" s="1" t="s">
        <v>0</v>
      </c>
      <c r="G1" s="1"/>
      <c r="H1" s="1"/>
      <c r="I1" s="3"/>
    </row>
    <row r="2" spans="2:10" ht="15" hidden="1">
      <c r="B2" s="4" t="s">
        <v>1</v>
      </c>
      <c r="G2" s="4"/>
      <c r="H2" s="4"/>
      <c r="I2" s="5"/>
    </row>
    <row r="3" spans="2:10" s="9" customFormat="1" ht="39" hidden="1" customHeight="1">
      <c r="B3" s="7" t="s">
        <v>2</v>
      </c>
      <c r="C3" s="7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7" t="s">
        <v>8</v>
      </c>
      <c r="I3" s="8" t="s">
        <v>9</v>
      </c>
      <c r="J3" s="8" t="s">
        <v>10</v>
      </c>
    </row>
    <row r="4" spans="2:10" s="9" customFormat="1" ht="11.25" hidden="1" customHeight="1">
      <c r="B4" s="9" t="s">
        <v>11</v>
      </c>
      <c r="C4" s="9" t="s">
        <v>12</v>
      </c>
      <c r="D4" s="9" t="s">
        <v>13</v>
      </c>
      <c r="E4" s="9" t="s">
        <v>13</v>
      </c>
      <c r="F4" s="9" t="s">
        <v>13</v>
      </c>
      <c r="G4" s="9" t="s">
        <v>14</v>
      </c>
      <c r="H4" s="9" t="s">
        <v>15</v>
      </c>
      <c r="I4" s="9" t="s">
        <v>16</v>
      </c>
      <c r="J4" s="9" t="s">
        <v>17</v>
      </c>
    </row>
    <row r="5" spans="2:10" ht="15.75" hidden="1">
      <c r="B5" s="10" t="s">
        <v>384</v>
      </c>
      <c r="C5" s="11"/>
      <c r="D5" s="12"/>
      <c r="E5" s="12"/>
      <c r="F5" s="12"/>
      <c r="G5" s="11"/>
      <c r="H5" s="12"/>
      <c r="I5" s="12"/>
      <c r="J5" s="12"/>
    </row>
    <row r="6" spans="2:10" s="19" customFormat="1" hidden="1">
      <c r="B6" s="29" t="s">
        <v>19</v>
      </c>
      <c r="C6" s="13"/>
      <c r="D6" s="14">
        <v>0</v>
      </c>
      <c r="E6" s="16">
        <v>18485.73</v>
      </c>
      <c r="F6" s="16">
        <v>5144.41</v>
      </c>
      <c r="G6" s="20">
        <v>18552</v>
      </c>
      <c r="H6" s="17">
        <v>18521.3</v>
      </c>
      <c r="I6" s="18"/>
      <c r="J6" s="16"/>
    </row>
    <row r="7" spans="2:10" s="19" customFormat="1" hidden="1">
      <c r="B7" s="29" t="s">
        <v>20</v>
      </c>
      <c r="C7" s="13"/>
      <c r="D7" s="14">
        <v>0</v>
      </c>
      <c r="E7" s="16">
        <v>10495.96</v>
      </c>
      <c r="F7" s="16">
        <v>2931.04</v>
      </c>
      <c r="G7" s="17">
        <v>10018.1</v>
      </c>
      <c r="H7" s="17">
        <v>10001.5</v>
      </c>
      <c r="I7" s="18"/>
      <c r="J7" s="16"/>
    </row>
    <row r="8" spans="2:10" s="19" customFormat="1" hidden="1">
      <c r="B8" s="29" t="s">
        <v>21</v>
      </c>
      <c r="C8" s="13"/>
      <c r="D8" s="14">
        <v>0</v>
      </c>
      <c r="E8" s="16">
        <v>2658.79</v>
      </c>
      <c r="F8" s="16">
        <v>592.01</v>
      </c>
      <c r="G8" s="17">
        <v>2411.8000000000002</v>
      </c>
      <c r="H8" s="18">
        <v>2407.77</v>
      </c>
      <c r="I8" s="18"/>
      <c r="J8" s="16"/>
    </row>
    <row r="9" spans="2:10" s="19" customFormat="1" hidden="1">
      <c r="B9" s="13" t="s">
        <v>22</v>
      </c>
      <c r="C9" s="13"/>
      <c r="D9" s="14">
        <v>0</v>
      </c>
      <c r="E9" s="15">
        <v>1951.8</v>
      </c>
      <c r="F9" s="16">
        <v>561.95000000000005</v>
      </c>
      <c r="G9" s="17">
        <v>927.6</v>
      </c>
      <c r="H9" s="17">
        <v>925.9</v>
      </c>
      <c r="I9" s="18"/>
      <c r="J9" s="16"/>
    </row>
    <row r="10" spans="2:10" s="19" customFormat="1" hidden="1">
      <c r="B10" s="13"/>
      <c r="C10" s="13"/>
      <c r="D10" s="14"/>
      <c r="E10" s="15"/>
      <c r="F10" s="16"/>
      <c r="G10" s="17"/>
      <c r="H10" s="17"/>
      <c r="I10" s="18"/>
      <c r="J10" s="16"/>
    </row>
    <row r="11" spans="2:10" s="19" customFormat="1" hidden="1">
      <c r="B11" s="13" t="s">
        <v>24</v>
      </c>
      <c r="C11" s="13"/>
      <c r="D11" s="14">
        <v>0</v>
      </c>
      <c r="E11" s="16">
        <v>114.32</v>
      </c>
      <c r="F11" s="14">
        <v>0</v>
      </c>
      <c r="G11" s="17">
        <v>4452.5</v>
      </c>
      <c r="H11" s="18">
        <v>4445.0600000000004</v>
      </c>
      <c r="I11" s="18"/>
      <c r="J11" s="16"/>
    </row>
    <row r="12" spans="2:10" s="19" customFormat="1" hidden="1">
      <c r="B12" s="13" t="s">
        <v>32</v>
      </c>
      <c r="C12" s="13"/>
      <c r="D12" s="14">
        <v>0</v>
      </c>
      <c r="E12" s="16">
        <v>12512.34</v>
      </c>
      <c r="F12" s="16">
        <v>3004.18</v>
      </c>
      <c r="G12" s="17">
        <v>13357.4</v>
      </c>
      <c r="H12" s="18">
        <v>13335.38</v>
      </c>
      <c r="I12" s="18"/>
      <c r="J12" s="16"/>
    </row>
    <row r="13" spans="2:10" s="19" customFormat="1" hidden="1">
      <c r="B13" s="13" t="s">
        <v>25</v>
      </c>
      <c r="C13" s="13"/>
      <c r="D13" s="14">
        <v>0</v>
      </c>
      <c r="E13" s="16">
        <v>4.7699999999999996</v>
      </c>
      <c r="F13" s="14">
        <v>0</v>
      </c>
      <c r="G13" s="17">
        <v>185.5</v>
      </c>
      <c r="H13" s="18">
        <v>185.16</v>
      </c>
      <c r="I13" s="18"/>
      <c r="J13" s="16"/>
    </row>
    <row r="14" spans="2:10" s="19" customFormat="1" hidden="1">
      <c r="B14" s="13" t="s">
        <v>33</v>
      </c>
      <c r="C14" s="13"/>
      <c r="D14" s="14">
        <v>0</v>
      </c>
      <c r="E14" s="16">
        <v>806.52</v>
      </c>
      <c r="F14" s="15">
        <v>145.69999999999999</v>
      </c>
      <c r="G14" s="17">
        <v>7049.8</v>
      </c>
      <c r="H14" s="17">
        <v>7038.1</v>
      </c>
      <c r="I14" s="18"/>
      <c r="J14" s="16"/>
    </row>
    <row r="15" spans="2:10" s="19" customFormat="1" hidden="1">
      <c r="B15" s="13" t="s">
        <v>26</v>
      </c>
      <c r="C15" s="13"/>
      <c r="D15" s="14">
        <v>0</v>
      </c>
      <c r="E15" s="16">
        <v>4.7699999999999996</v>
      </c>
      <c r="F15" s="14">
        <v>0</v>
      </c>
      <c r="G15" s="17">
        <v>185.5</v>
      </c>
      <c r="H15" s="18">
        <v>185.16</v>
      </c>
      <c r="I15" s="18"/>
      <c r="J15" s="16"/>
    </row>
    <row r="16" spans="2:10" s="19" customFormat="1" hidden="1">
      <c r="B16" s="13" t="s">
        <v>27</v>
      </c>
      <c r="C16" s="13"/>
      <c r="D16" s="14">
        <v>0</v>
      </c>
      <c r="E16" s="15">
        <v>9.5</v>
      </c>
      <c r="F16" s="14">
        <v>0</v>
      </c>
      <c r="G16" s="20">
        <v>371</v>
      </c>
      <c r="H16" s="18">
        <v>370.39</v>
      </c>
      <c r="I16" s="18"/>
      <c r="J16" s="16"/>
    </row>
    <row r="17" spans="1:12" s="19" customFormat="1" hidden="1">
      <c r="B17" s="13" t="s">
        <v>28</v>
      </c>
      <c r="C17" s="13"/>
      <c r="D17" s="14">
        <v>0</v>
      </c>
      <c r="E17" s="16">
        <v>2205.34</v>
      </c>
      <c r="F17" s="14">
        <v>0</v>
      </c>
      <c r="G17" s="17">
        <v>2411.8000000000002</v>
      </c>
      <c r="H17" s="18">
        <v>2407.77</v>
      </c>
      <c r="I17" s="18"/>
      <c r="J17" s="16"/>
    </row>
    <row r="18" spans="1:12" s="26" customFormat="1" ht="15.75" hidden="1">
      <c r="B18" s="21" t="s">
        <v>385</v>
      </c>
      <c r="C18" s="22">
        <v>1855.2</v>
      </c>
      <c r="D18" s="23">
        <v>0</v>
      </c>
      <c r="E18" s="24">
        <v>49249.84</v>
      </c>
      <c r="F18" s="24">
        <v>12379.29</v>
      </c>
      <c r="G18" s="28">
        <v>59923</v>
      </c>
      <c r="H18" s="25">
        <v>59823.49</v>
      </c>
      <c r="I18" s="55">
        <v>55910.18</v>
      </c>
      <c r="J18" s="24">
        <f>I18-E18</f>
        <v>6660.3400000000038</v>
      </c>
    </row>
    <row r="19" spans="1:12" hidden="1"/>
    <row r="20" spans="1:12" s="19" customFormat="1" hidden="1">
      <c r="B20" s="13" t="s">
        <v>29</v>
      </c>
      <c r="C20" s="13"/>
      <c r="D20" s="14">
        <v>0</v>
      </c>
      <c r="E20" s="14">
        <v>0</v>
      </c>
      <c r="F20" s="14">
        <v>0</v>
      </c>
      <c r="G20" s="20">
        <v>0</v>
      </c>
      <c r="H20" s="18">
        <v>8973.83</v>
      </c>
      <c r="I20" s="18">
        <f>I18*L20-I18</f>
        <v>8386.5269999999946</v>
      </c>
      <c r="J20" s="14">
        <v>0</v>
      </c>
      <c r="K20" s="19" t="b">
        <v>1</v>
      </c>
      <c r="L20" s="19">
        <v>1.1499999999999999</v>
      </c>
    </row>
    <row r="21" spans="1:12" s="19" customFormat="1" hidden="1">
      <c r="B21" s="13" t="s">
        <v>30</v>
      </c>
      <c r="C21" s="13"/>
      <c r="D21" s="14">
        <v>0</v>
      </c>
      <c r="E21" s="14">
        <v>0</v>
      </c>
      <c r="F21" s="14">
        <v>0</v>
      </c>
      <c r="G21" s="20">
        <v>0</v>
      </c>
      <c r="H21" s="18">
        <v>13759.58</v>
      </c>
      <c r="I21" s="18">
        <f>(I18+I20)*1.2-(I18+I20)</f>
        <v>12859.34139999999</v>
      </c>
      <c r="J21" s="14">
        <v>0</v>
      </c>
      <c r="L21" s="19">
        <v>1.2</v>
      </c>
    </row>
    <row r="22" spans="1:12" hidden="1">
      <c r="H22" s="51">
        <f>H18+H20+H21</f>
        <v>82556.899999999994</v>
      </c>
      <c r="I22" s="51">
        <f>I18+I20+I21</f>
        <v>77156.048399999985</v>
      </c>
      <c r="J22" s="59">
        <f>I22-H22</f>
        <v>-5400.8516000000091</v>
      </c>
    </row>
    <row r="23" spans="1:12" hidden="1"/>
    <row r="24" spans="1:12" ht="15">
      <c r="A24" s="38"/>
      <c r="B24" s="38"/>
      <c r="C24" s="38"/>
      <c r="D24" s="38"/>
      <c r="E24" s="39" t="s">
        <v>327</v>
      </c>
      <c r="F24" s="38"/>
    </row>
    <row r="25" spans="1:12" ht="15">
      <c r="B25" s="50" t="s">
        <v>379</v>
      </c>
      <c r="C25" s="38"/>
      <c r="D25" s="38"/>
      <c r="E25" s="38" t="s">
        <v>384</v>
      </c>
      <c r="F25" s="38"/>
    </row>
    <row r="26" spans="1:12" ht="15">
      <c r="A26" s="38"/>
      <c r="B26" s="38" t="s">
        <v>328</v>
      </c>
      <c r="C26" s="38"/>
      <c r="D26" s="38"/>
      <c r="E26" s="38"/>
      <c r="F26" s="38"/>
    </row>
    <row r="27" spans="1:12" ht="15">
      <c r="A27" s="38"/>
      <c r="B27" s="49" t="s">
        <v>385</v>
      </c>
      <c r="C27" s="38"/>
      <c r="D27" s="38" t="s">
        <v>329</v>
      </c>
      <c r="F27" s="38"/>
    </row>
    <row r="28" spans="1:12" ht="15">
      <c r="A28" s="38"/>
      <c r="B28" s="38"/>
      <c r="C28" s="38"/>
      <c r="D28" s="38"/>
      <c r="E28" s="38"/>
      <c r="F28" s="38"/>
    </row>
    <row r="29" spans="1:12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2">
      <c r="A30" s="90"/>
      <c r="B30" s="92"/>
      <c r="C30" s="92"/>
      <c r="D30" s="92"/>
      <c r="E30" s="92"/>
      <c r="F30" s="85"/>
    </row>
    <row r="31" spans="1:12">
      <c r="A31" s="93">
        <v>1</v>
      </c>
      <c r="B31" s="95" t="s">
        <v>415</v>
      </c>
      <c r="C31" s="96"/>
      <c r="D31" s="97">
        <v>82556.899999999994</v>
      </c>
      <c r="E31" s="98"/>
      <c r="F31" s="99"/>
    </row>
    <row r="32" spans="1:12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31640.48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57" t="s">
        <v>340</v>
      </c>
    </row>
    <row r="37" spans="1:6" ht="24.75">
      <c r="A37" s="58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58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58" t="s">
        <v>346</v>
      </c>
      <c r="B39" s="82" t="s">
        <v>347</v>
      </c>
      <c r="C39" s="82"/>
      <c r="D39" s="83">
        <v>1951.8</v>
      </c>
      <c r="E39" s="84"/>
      <c r="F39" s="44" t="s">
        <v>348</v>
      </c>
    </row>
    <row r="40" spans="1:6" ht="15">
      <c r="A40" s="58" t="s">
        <v>349</v>
      </c>
      <c r="B40" s="82" t="s">
        <v>350</v>
      </c>
      <c r="C40" s="82"/>
      <c r="D40" s="83">
        <v>0</v>
      </c>
      <c r="E40" s="84"/>
      <c r="F40" s="45"/>
    </row>
    <row r="41" spans="1:6" ht="15">
      <c r="A41" s="58" t="s">
        <v>351</v>
      </c>
      <c r="B41" s="82" t="s">
        <v>352</v>
      </c>
      <c r="C41" s="82"/>
      <c r="D41" s="83">
        <v>114.32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12531.380000000001</v>
      </c>
      <c r="E42" s="81"/>
      <c r="F42" s="56" t="s">
        <v>355</v>
      </c>
    </row>
    <row r="43" spans="1:6">
      <c r="A43" s="85"/>
      <c r="B43" s="79" t="s">
        <v>356</v>
      </c>
      <c r="C43" s="80"/>
      <c r="D43" s="81"/>
      <c r="E43" s="81"/>
      <c r="F43" s="56" t="s">
        <v>357</v>
      </c>
    </row>
    <row r="44" spans="1:6" ht="15">
      <c r="A44" s="58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58" t="s">
        <v>361</v>
      </c>
      <c r="B45" s="79" t="s">
        <v>362</v>
      </c>
      <c r="C45" s="80"/>
      <c r="D45" s="81"/>
      <c r="E45" s="81"/>
      <c r="F45" s="78"/>
    </row>
    <row r="46" spans="1:6" ht="15">
      <c r="A46" s="58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58" t="s">
        <v>365</v>
      </c>
      <c r="B47" s="79" t="s">
        <v>366</v>
      </c>
      <c r="C47" s="80"/>
      <c r="D47" s="81">
        <v>806.52</v>
      </c>
      <c r="E47" s="81"/>
      <c r="F47" s="56" t="s">
        <v>367</v>
      </c>
    </row>
    <row r="48" spans="1:6" ht="84">
      <c r="A48" s="58" t="s">
        <v>368</v>
      </c>
      <c r="B48" s="79" t="s">
        <v>369</v>
      </c>
      <c r="C48" s="80"/>
      <c r="D48" s="81">
        <v>2205.34</v>
      </c>
      <c r="E48" s="81"/>
      <c r="F48" s="56" t="s">
        <v>380</v>
      </c>
    </row>
    <row r="49" spans="1:6" ht="15">
      <c r="A49" s="71" t="s">
        <v>370</v>
      </c>
      <c r="B49" s="72"/>
      <c r="C49" s="72"/>
      <c r="D49" s="73">
        <v>49249.84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59823.49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55910.18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6660.3400000000038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5400.8516000000091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J53"/>
  <sheetViews>
    <sheetView topLeftCell="A25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82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7659.49</v>
      </c>
      <c r="F7" s="16">
        <v>2099.14</v>
      </c>
      <c r="G7" s="17">
        <v>9036.6</v>
      </c>
      <c r="H7" s="18">
        <v>9047.1299999999992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2332.81</v>
      </c>
      <c r="F8" s="16">
        <v>592.80999999999995</v>
      </c>
      <c r="G8" s="17">
        <v>4426.1000000000004</v>
      </c>
      <c r="H8" s="18">
        <v>4431.26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1559.55</v>
      </c>
      <c r="F9" s="16">
        <v>296.01</v>
      </c>
      <c r="G9" s="17">
        <v>1383.2</v>
      </c>
      <c r="H9" s="18">
        <v>1384.65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1884.81</v>
      </c>
      <c r="F12" s="16">
        <v>540.54999999999995</v>
      </c>
      <c r="G12" s="17">
        <v>645.5</v>
      </c>
      <c r="H12" s="17">
        <v>646.20000000000005</v>
      </c>
      <c r="I12" s="17"/>
      <c r="J12" s="16"/>
    </row>
    <row r="13" spans="2:10" s="19" customFormat="1" ht="66" hidden="1" customHeight="1">
      <c r="B13" s="13"/>
      <c r="C13" s="13"/>
      <c r="D13" s="14"/>
      <c r="E13" s="16"/>
      <c r="F13" s="16"/>
      <c r="G13" s="17"/>
      <c r="H13" s="17"/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125.85</v>
      </c>
      <c r="F14" s="14">
        <v>0</v>
      </c>
      <c r="G14" s="17">
        <v>4333.8999999999996</v>
      </c>
      <c r="H14" s="18">
        <v>4338.96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5361.69</v>
      </c>
      <c r="F15" s="16">
        <v>1272.6099999999999</v>
      </c>
      <c r="G15" s="17">
        <v>5993.7</v>
      </c>
      <c r="H15" s="18">
        <v>6000.66</v>
      </c>
      <c r="I15" s="18"/>
      <c r="J15" s="14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2.66</v>
      </c>
      <c r="F16" s="14">
        <v>0</v>
      </c>
      <c r="G16" s="17">
        <v>92.2</v>
      </c>
      <c r="H16" s="18">
        <v>92.34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406.52</v>
      </c>
      <c r="F17" s="16">
        <v>72.849999999999994</v>
      </c>
      <c r="G17" s="17">
        <v>3227.4</v>
      </c>
      <c r="H17" s="17">
        <v>3231.1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16.07</v>
      </c>
      <c r="F18" s="14">
        <v>0</v>
      </c>
      <c r="G18" s="17">
        <v>553.29999999999995</v>
      </c>
      <c r="H18" s="18">
        <v>553.86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18.739999999999998</v>
      </c>
      <c r="F19" s="14">
        <v>0</v>
      </c>
      <c r="G19" s="17">
        <v>645.5</v>
      </c>
      <c r="H19" s="17">
        <v>646.20000000000005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1637.14</v>
      </c>
      <c r="F20" s="14">
        <v>0</v>
      </c>
      <c r="G20" s="17">
        <v>2766.3</v>
      </c>
      <c r="H20" s="18">
        <v>2769.65</v>
      </c>
      <c r="I20" s="18"/>
      <c r="J20" s="16"/>
    </row>
    <row r="21" spans="1:10" s="26" customFormat="1" ht="66" hidden="1" customHeight="1">
      <c r="B21" s="21" t="s">
        <v>83</v>
      </c>
      <c r="C21" s="22">
        <v>922.1</v>
      </c>
      <c r="D21" s="23">
        <v>0</v>
      </c>
      <c r="E21" s="24">
        <v>21005.33</v>
      </c>
      <c r="F21" s="24">
        <v>4873.97</v>
      </c>
      <c r="G21" s="22">
        <v>33103.699999999997</v>
      </c>
      <c r="H21" s="25">
        <v>33142.01</v>
      </c>
      <c r="I21" s="55">
        <v>32941.620000000003</v>
      </c>
      <c r="J21" s="24">
        <f>I21-E21</f>
        <v>11936.29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82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83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416</v>
      </c>
      <c r="C31" s="96"/>
      <c r="D31" s="97">
        <v>45736.2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11551.849999999999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1884.81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0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125.85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5399.1599999999989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406.52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1637.14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21005.329999999998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33142.01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32941.620000000003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11936.29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276.76440000000002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J53"/>
  <sheetViews>
    <sheetView topLeftCell="A25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84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10764.73</v>
      </c>
      <c r="F7" s="16">
        <v>2913.36</v>
      </c>
      <c r="G7" s="20">
        <v>12424</v>
      </c>
      <c r="H7" s="18">
        <v>12433.74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3560.25</v>
      </c>
      <c r="F8" s="16">
        <v>902.53</v>
      </c>
      <c r="G8" s="17">
        <v>6519.5</v>
      </c>
      <c r="H8" s="18">
        <v>6524.71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2159.4</v>
      </c>
      <c r="F9" s="16">
        <v>296.01</v>
      </c>
      <c r="G9" s="17">
        <v>1968.2</v>
      </c>
      <c r="H9" s="18">
        <v>1969.74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1684.51</v>
      </c>
      <c r="F12" s="16">
        <v>487.42</v>
      </c>
      <c r="G12" s="17">
        <v>861.1</v>
      </c>
      <c r="H12" s="17">
        <v>861.7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20816.099999999999</v>
      </c>
      <c r="F13" s="14">
        <v>0</v>
      </c>
      <c r="G13" s="17">
        <v>2337.1999999999998</v>
      </c>
      <c r="H13" s="18">
        <v>2339.0700000000002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114.24</v>
      </c>
      <c r="F14" s="14">
        <v>0</v>
      </c>
      <c r="G14" s="17">
        <v>4428.3999999999996</v>
      </c>
      <c r="H14" s="18">
        <v>4431.79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8754.81</v>
      </c>
      <c r="F15" s="16">
        <v>2083.0700000000002</v>
      </c>
      <c r="G15" s="17">
        <v>9348.7999999999993</v>
      </c>
      <c r="H15" s="18">
        <v>9356.0300000000007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3.15</v>
      </c>
      <c r="F16" s="14">
        <v>0</v>
      </c>
      <c r="G16" s="20">
        <v>123</v>
      </c>
      <c r="H16" s="18">
        <v>123.14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636.28</v>
      </c>
      <c r="F17" s="15">
        <v>117.9</v>
      </c>
      <c r="G17" s="17">
        <v>5043.3999999999996</v>
      </c>
      <c r="H17" s="18">
        <v>5047.38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15.86</v>
      </c>
      <c r="F18" s="14">
        <v>0</v>
      </c>
      <c r="G18" s="17">
        <v>615.1</v>
      </c>
      <c r="H18" s="18">
        <v>615.54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15.86</v>
      </c>
      <c r="F19" s="14">
        <v>0</v>
      </c>
      <c r="G19" s="17">
        <v>615.1</v>
      </c>
      <c r="H19" s="18">
        <v>615.54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2953.64</v>
      </c>
      <c r="F20" s="14">
        <v>0</v>
      </c>
      <c r="G20" s="17">
        <v>5412.4</v>
      </c>
      <c r="H20" s="18">
        <v>5416.66</v>
      </c>
      <c r="I20" s="18"/>
      <c r="J20" s="16"/>
    </row>
    <row r="21" spans="1:10" s="26" customFormat="1" ht="66" hidden="1" customHeight="1">
      <c r="B21" s="21" t="s">
        <v>85</v>
      </c>
      <c r="C21" s="22">
        <v>1230.0999999999999</v>
      </c>
      <c r="D21" s="23">
        <v>0</v>
      </c>
      <c r="E21" s="24">
        <v>51478.83</v>
      </c>
      <c r="F21" s="24">
        <v>6800.29</v>
      </c>
      <c r="G21" s="22">
        <v>49696.2</v>
      </c>
      <c r="H21" s="25">
        <v>49735.040000000001</v>
      </c>
      <c r="I21" s="55">
        <v>47539.05</v>
      </c>
      <c r="J21" s="24">
        <f>I21-E21</f>
        <v>-3939.7799999999988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84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85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417</v>
      </c>
      <c r="C31" s="96"/>
      <c r="D31" s="97">
        <v>68634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16484.38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1684.51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20816.099999999999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114.24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8789.68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636.28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2953.64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51478.829999999994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49735.040000000001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47539.05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-3939.7799999999988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3030.1110000000044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39" sqref="D39:E39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55339.47</v>
      </c>
      <c r="F7" s="16">
        <v>14166.59</v>
      </c>
      <c r="G7" s="17">
        <v>40504.300000000003</v>
      </c>
      <c r="H7" s="18">
        <v>40859.94</v>
      </c>
      <c r="I7" s="20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34243.49</v>
      </c>
      <c r="F8" s="16">
        <v>7268.53</v>
      </c>
      <c r="G8" s="17">
        <v>20905.400000000001</v>
      </c>
      <c r="H8" s="18">
        <v>21089.11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9442.02</v>
      </c>
      <c r="F9" s="16">
        <v>2231.16</v>
      </c>
      <c r="G9" s="17">
        <v>10452.700000000001</v>
      </c>
      <c r="H9" s="18">
        <v>10544.58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9392.73</v>
      </c>
      <c r="F12" s="15">
        <v>2926.5</v>
      </c>
      <c r="G12" s="17">
        <v>4355.3</v>
      </c>
      <c r="H12" s="18">
        <v>4393.04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36430.97</v>
      </c>
      <c r="F13" s="16">
        <v>837.87</v>
      </c>
      <c r="G13" s="17">
        <v>36584.5</v>
      </c>
      <c r="H13" s="18">
        <v>36905.82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742.54</v>
      </c>
      <c r="F14" s="14">
        <v>0</v>
      </c>
      <c r="G14" s="17">
        <v>20469.900000000001</v>
      </c>
      <c r="H14" s="17">
        <v>20649.7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21655.05</v>
      </c>
      <c r="F15" s="16">
        <v>5020.83</v>
      </c>
      <c r="G15" s="17">
        <v>23083.1</v>
      </c>
      <c r="H15" s="18">
        <v>23285.63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15.78</v>
      </c>
      <c r="F16" s="14">
        <v>0</v>
      </c>
      <c r="G16" s="17">
        <v>435.5</v>
      </c>
      <c r="H16" s="18">
        <v>439.38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1512.01</v>
      </c>
      <c r="F17" s="16">
        <v>249.13</v>
      </c>
      <c r="G17" s="17">
        <v>12194.8</v>
      </c>
      <c r="H17" s="18">
        <v>12301.83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94.81</v>
      </c>
      <c r="F18" s="14">
        <v>0</v>
      </c>
      <c r="G18" s="17">
        <v>2613.1999999999998</v>
      </c>
      <c r="H18" s="18">
        <v>2636.08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110.61</v>
      </c>
      <c r="F19" s="14">
        <v>0</v>
      </c>
      <c r="G19" s="17">
        <v>3048.7</v>
      </c>
      <c r="H19" s="18">
        <v>3075.63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5771.19</v>
      </c>
      <c r="F20" s="14">
        <v>0</v>
      </c>
      <c r="G20" s="17">
        <v>12630.4</v>
      </c>
      <c r="H20" s="18">
        <v>12741.45</v>
      </c>
      <c r="I20" s="18"/>
      <c r="J20" s="16"/>
    </row>
    <row r="21" spans="1:10" s="26" customFormat="1" ht="66" hidden="1" customHeight="1">
      <c r="B21" s="21" t="s">
        <v>34</v>
      </c>
      <c r="C21" s="22">
        <v>4355.3</v>
      </c>
      <c r="D21" s="23">
        <v>0</v>
      </c>
      <c r="E21" s="24">
        <v>174750.67</v>
      </c>
      <c r="F21" s="24">
        <v>32700.61</v>
      </c>
      <c r="G21" s="22">
        <v>187277.8</v>
      </c>
      <c r="H21" s="25">
        <v>188922.19</v>
      </c>
      <c r="I21" s="55">
        <v>177873.97</v>
      </c>
      <c r="J21" s="24">
        <f>I21-E21</f>
        <v>3123.2999999999884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387</v>
      </c>
      <c r="C31" s="96"/>
      <c r="D31" s="97">
        <v>260713.31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99024.98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9392.73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36430.97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742.54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21876.25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1512.01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5771.19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174750.67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188922.19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177873.97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3123.2999999999884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15247.231400000019</v>
      </c>
      <c r="E53" s="70"/>
      <c r="F53" s="70"/>
    </row>
  </sheetData>
  <sheetProtection algorithmName="SHA-512" hashValue="jYBG0cDzF4nox9yCt+GkYWq1mSHO0a/FTGUJz9Ivm57qG3EdSCdYllixxGBrUjZ4LQ/vEKExpYkiQw6kQLKLCA==" saltValue="BrM1+1xNCQMi4tQuFLiRHQ==" spinCount="100000" sheet="1" objects="1" scenarios="1" selectLockedCells="1" selectUnlockedCells="1"/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86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103375.31</v>
      </c>
      <c r="F7" s="16">
        <v>24337.97</v>
      </c>
      <c r="G7" s="17">
        <v>42301.9</v>
      </c>
      <c r="H7" s="18">
        <v>41300.53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30306.57</v>
      </c>
      <c r="F8" s="16">
        <v>5516.64</v>
      </c>
      <c r="G8" s="20">
        <v>22051</v>
      </c>
      <c r="H8" s="18">
        <v>21529.14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8121.14</v>
      </c>
      <c r="F9" s="16">
        <v>1997.45</v>
      </c>
      <c r="G9" s="17">
        <v>8550.4</v>
      </c>
      <c r="H9" s="18">
        <v>8348.27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7017.41</v>
      </c>
      <c r="F12" s="16">
        <v>1915.76</v>
      </c>
      <c r="G12" s="17">
        <v>3150.1</v>
      </c>
      <c r="H12" s="18">
        <v>3075.48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29236.49</v>
      </c>
      <c r="F13" s="16">
        <v>6979.72</v>
      </c>
      <c r="G13" s="17">
        <v>13500.6</v>
      </c>
      <c r="H13" s="17">
        <v>13180.3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349.48</v>
      </c>
      <c r="F14" s="14">
        <v>0</v>
      </c>
      <c r="G14" s="17">
        <v>9900.4</v>
      </c>
      <c r="H14" s="17">
        <v>9666.1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4">
        <v>28106</v>
      </c>
      <c r="F15" s="16">
        <v>6632.05</v>
      </c>
      <c r="G15" s="17">
        <v>30601.4</v>
      </c>
      <c r="H15" s="18">
        <v>29877.09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15.86</v>
      </c>
      <c r="F16" s="14">
        <v>0</v>
      </c>
      <c r="G16" s="20">
        <v>450</v>
      </c>
      <c r="H16" s="17">
        <v>439.4</v>
      </c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2147.09</v>
      </c>
      <c r="F17" s="16">
        <v>363.18</v>
      </c>
      <c r="G17" s="17">
        <v>16650.7</v>
      </c>
      <c r="H17" s="18">
        <v>16256.66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31.78</v>
      </c>
      <c r="F18" s="14">
        <v>0</v>
      </c>
      <c r="G18" s="20">
        <v>900</v>
      </c>
      <c r="H18" s="18">
        <v>878.74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31.78</v>
      </c>
      <c r="F19" s="14">
        <v>0</v>
      </c>
      <c r="G19" s="20">
        <v>900</v>
      </c>
      <c r="H19" s="18">
        <v>878.74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5416.54</v>
      </c>
      <c r="F20" s="14">
        <v>0</v>
      </c>
      <c r="G20" s="17">
        <v>9000.4</v>
      </c>
      <c r="H20" s="18">
        <v>8787.52</v>
      </c>
      <c r="I20" s="18"/>
      <c r="J20" s="14"/>
    </row>
    <row r="21" spans="1:10" s="26" customFormat="1" ht="66" hidden="1" customHeight="1">
      <c r="B21" s="21" t="s">
        <v>87</v>
      </c>
      <c r="C21" s="22">
        <v>4500.2</v>
      </c>
      <c r="D21" s="23">
        <v>0</v>
      </c>
      <c r="E21" s="24">
        <v>214155.45</v>
      </c>
      <c r="F21" s="24">
        <v>47742.77</v>
      </c>
      <c r="G21" s="22">
        <v>157956.9</v>
      </c>
      <c r="H21" s="25">
        <v>154217.97</v>
      </c>
      <c r="I21" s="55">
        <v>135643.71</v>
      </c>
      <c r="J21" s="24">
        <f>I21-E21</f>
        <v>-78511.74000000002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86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87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418</v>
      </c>
      <c r="C31" s="96"/>
      <c r="D31" s="97">
        <v>212822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141803.02000000002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7017.41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29236.49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349.48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28185.42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2147.09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5416.54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214155.45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154217.97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135643.71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-78511.74000000002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25633.680200000032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2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88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62159.89</v>
      </c>
      <c r="F7" s="16">
        <v>15919.03</v>
      </c>
      <c r="G7" s="20">
        <v>44666</v>
      </c>
      <c r="H7" s="18">
        <v>44643.74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25576.99</v>
      </c>
      <c r="F8" s="15">
        <v>6670.3</v>
      </c>
      <c r="G8" s="17">
        <v>22808.2</v>
      </c>
      <c r="H8" s="18">
        <v>22796.98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7216.99</v>
      </c>
      <c r="F9" s="16">
        <v>1774.84</v>
      </c>
      <c r="G9" s="17">
        <v>9028.2000000000007</v>
      </c>
      <c r="H9" s="18">
        <v>9023.7199999999993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7462.41</v>
      </c>
      <c r="F12" s="16">
        <v>2013.61</v>
      </c>
      <c r="G12" s="17">
        <v>3801.4</v>
      </c>
      <c r="H12" s="18">
        <v>3799.47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3957.43</v>
      </c>
      <c r="F13" s="15">
        <v>944.3</v>
      </c>
      <c r="G13" s="17">
        <v>13304.8</v>
      </c>
      <c r="H13" s="18">
        <v>13298.08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348.08</v>
      </c>
      <c r="F14" s="14">
        <v>0</v>
      </c>
      <c r="G14" s="17">
        <v>9978.6</v>
      </c>
      <c r="H14" s="17">
        <v>9973.6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32020.720000000001</v>
      </c>
      <c r="F15" s="16">
        <v>7854.83</v>
      </c>
      <c r="G15" s="17">
        <v>33261.9</v>
      </c>
      <c r="H15" s="17">
        <v>33245.699999999997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16.559999999999999</v>
      </c>
      <c r="F16" s="14">
        <v>0</v>
      </c>
      <c r="G16" s="17">
        <v>475.2</v>
      </c>
      <c r="H16" s="18">
        <v>474.86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2164.11</v>
      </c>
      <c r="F17" s="16">
        <v>357.59</v>
      </c>
      <c r="G17" s="17">
        <v>18056.5</v>
      </c>
      <c r="H17" s="18">
        <v>18047.54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1487.67</v>
      </c>
      <c r="F18" s="14">
        <v>0</v>
      </c>
      <c r="G18" s="17">
        <v>2375.9</v>
      </c>
      <c r="H18" s="18">
        <v>2374.2199999999998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2796.13</v>
      </c>
      <c r="F19" s="14">
        <v>0</v>
      </c>
      <c r="G19" s="17">
        <v>2375.9</v>
      </c>
      <c r="H19" s="18">
        <v>2374.2199999999998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4192.04</v>
      </c>
      <c r="F20" s="14">
        <v>0</v>
      </c>
      <c r="G20" s="17">
        <v>5226.8999999999996</v>
      </c>
      <c r="H20" s="18">
        <v>5224.34</v>
      </c>
      <c r="I20" s="18"/>
      <c r="J20" s="15"/>
    </row>
    <row r="21" spans="1:10" s="26" customFormat="1" ht="66" hidden="1" customHeight="1">
      <c r="B21" s="21" t="s">
        <v>89</v>
      </c>
      <c r="C21" s="22">
        <v>4751.7</v>
      </c>
      <c r="D21" s="23">
        <v>0</v>
      </c>
      <c r="E21" s="24">
        <v>149399.01999999999</v>
      </c>
      <c r="F21" s="27">
        <v>35534.5</v>
      </c>
      <c r="G21" s="22">
        <v>165359.5</v>
      </c>
      <c r="H21" s="25">
        <v>165276.47</v>
      </c>
      <c r="I21" s="55">
        <v>149550.31</v>
      </c>
      <c r="J21" s="24">
        <f>I21-E21</f>
        <v>151.29000000000815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88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89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419</v>
      </c>
      <c r="C31" s="96"/>
      <c r="D31" s="97">
        <v>228082.80000000002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94953.87000000001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7462.41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3957.43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348.08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36321.08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2164.11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4192.04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149399.01999999999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165276.47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149550.31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151.29000000000815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21703.372200000042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1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90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5426.75</v>
      </c>
      <c r="F7" s="16">
        <v>1686.75</v>
      </c>
      <c r="G7" s="17">
        <v>1441.8</v>
      </c>
      <c r="H7" s="17">
        <v>1443.4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269.77</v>
      </c>
      <c r="F8" s="14">
        <v>0</v>
      </c>
      <c r="G8" s="20">
        <v>584</v>
      </c>
      <c r="H8" s="17">
        <v>584.70000000000005</v>
      </c>
      <c r="I8" s="20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427.67</v>
      </c>
      <c r="F9" s="14">
        <v>0</v>
      </c>
      <c r="G9" s="17">
        <v>419.8</v>
      </c>
      <c r="H9" s="17">
        <v>420.2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1"/>
      <c r="G10" s="33"/>
      <c r="H10" s="33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1"/>
      <c r="G11" s="33"/>
      <c r="H11" s="33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94.59</v>
      </c>
      <c r="F12" s="16">
        <v>9.51</v>
      </c>
      <c r="G12" s="17">
        <v>164.3</v>
      </c>
      <c r="H12" s="18">
        <v>164.44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484.4</v>
      </c>
      <c r="F13" s="14">
        <v>0</v>
      </c>
      <c r="G13" s="17">
        <v>1186.3</v>
      </c>
      <c r="H13" s="17">
        <v>1187.5999999999999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402.43</v>
      </c>
      <c r="F14" s="14">
        <v>0</v>
      </c>
      <c r="G14" s="17">
        <v>985.5</v>
      </c>
      <c r="H14" s="17">
        <v>986.7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1713.65</v>
      </c>
      <c r="F15" s="16">
        <v>297.41000000000003</v>
      </c>
      <c r="G15" s="17">
        <v>1332.3</v>
      </c>
      <c r="H15" s="17">
        <v>1333.8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14.89</v>
      </c>
      <c r="F16" s="14">
        <v>0</v>
      </c>
      <c r="G16" s="17">
        <v>36.5</v>
      </c>
      <c r="H16" s="17">
        <v>36.5</v>
      </c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386.15</v>
      </c>
      <c r="F17" s="16">
        <v>22.48</v>
      </c>
      <c r="G17" s="17">
        <v>711.8</v>
      </c>
      <c r="H17" s="18">
        <v>712.64</v>
      </c>
      <c r="I17" s="17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81.96</v>
      </c>
      <c r="F18" s="14">
        <v>0</v>
      </c>
      <c r="G18" s="17">
        <v>200.8</v>
      </c>
      <c r="H18" s="18">
        <v>200.96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96.88</v>
      </c>
      <c r="F19" s="14">
        <v>0</v>
      </c>
      <c r="G19" s="17">
        <v>237.3</v>
      </c>
      <c r="H19" s="18">
        <v>237.54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237.56</v>
      </c>
      <c r="F20" s="14">
        <v>0</v>
      </c>
      <c r="G20" s="17">
        <v>547.5</v>
      </c>
      <c r="H20" s="18">
        <v>548.14</v>
      </c>
      <c r="I20" s="18"/>
      <c r="J20" s="16"/>
    </row>
    <row r="21" spans="1:10" s="26" customFormat="1" ht="66" hidden="1" customHeight="1">
      <c r="B21" s="21" t="s">
        <v>91</v>
      </c>
      <c r="C21" s="22">
        <v>182.5</v>
      </c>
      <c r="D21" s="23">
        <v>0</v>
      </c>
      <c r="E21" s="27">
        <v>9636.7000000000007</v>
      </c>
      <c r="F21" s="24">
        <v>2016.15</v>
      </c>
      <c r="G21" s="22">
        <v>7847.9</v>
      </c>
      <c r="H21" s="25">
        <v>7856.62</v>
      </c>
      <c r="I21" s="55">
        <v>7436.17</v>
      </c>
      <c r="J21" s="24">
        <f>I21-E21</f>
        <v>-2200.5300000000007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90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91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420</v>
      </c>
      <c r="C31" s="96"/>
      <c r="D31" s="97">
        <v>10842.2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6124.1900000000005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94.59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484.4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402.43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1907.38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386.15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237.56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9636.7000000000007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7856.62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7436.17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-2200.5300000000007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580.28540000000248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92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31467.15</v>
      </c>
      <c r="F7" s="16">
        <v>8306.11</v>
      </c>
      <c r="G7" s="17">
        <v>26320.9</v>
      </c>
      <c r="H7" s="18">
        <v>26681.98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15165.12</v>
      </c>
      <c r="F8" s="16">
        <v>3653.01</v>
      </c>
      <c r="G8" s="17">
        <v>13720.5</v>
      </c>
      <c r="H8" s="18">
        <v>13908.63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3872.93</v>
      </c>
      <c r="F9" s="16">
        <v>932.99</v>
      </c>
      <c r="G9" s="17">
        <v>4760.2</v>
      </c>
      <c r="H9" s="18">
        <v>4825.41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4328.6099999999997</v>
      </c>
      <c r="F12" s="16">
        <v>1186.95</v>
      </c>
      <c r="G12" s="17">
        <v>2240.1</v>
      </c>
      <c r="H12" s="18">
        <v>2270.88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56305.26</v>
      </c>
      <c r="F13" s="16">
        <v>250.61</v>
      </c>
      <c r="G13" s="17">
        <v>13440.5</v>
      </c>
      <c r="H13" s="18">
        <v>13624.72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22.77</v>
      </c>
      <c r="F14" s="14">
        <v>0</v>
      </c>
      <c r="G14" s="17">
        <v>9800.2999999999993</v>
      </c>
      <c r="H14" s="18">
        <v>9934.67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17640.97</v>
      </c>
      <c r="F15" s="15">
        <v>4475.8999999999996</v>
      </c>
      <c r="G15" s="17">
        <v>19880.7</v>
      </c>
      <c r="H15" s="18">
        <v>20153.21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0.65</v>
      </c>
      <c r="F16" s="14">
        <v>0</v>
      </c>
      <c r="G16" s="20">
        <v>280</v>
      </c>
      <c r="H16" s="18">
        <v>283.87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995.98</v>
      </c>
      <c r="F17" s="16">
        <v>226.46</v>
      </c>
      <c r="G17" s="17">
        <v>10640.4</v>
      </c>
      <c r="H17" s="18">
        <v>10786.22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3.9</v>
      </c>
      <c r="F18" s="14">
        <v>0</v>
      </c>
      <c r="G18" s="17">
        <v>1680.1</v>
      </c>
      <c r="H18" s="18">
        <v>1703.26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3.9</v>
      </c>
      <c r="F19" s="14">
        <v>0</v>
      </c>
      <c r="G19" s="17">
        <v>1680.1</v>
      </c>
      <c r="H19" s="18">
        <v>1703.26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3425.56</v>
      </c>
      <c r="F20" s="14">
        <v>0</v>
      </c>
      <c r="G20" s="17">
        <v>5880.2</v>
      </c>
      <c r="H20" s="18">
        <v>5960.65</v>
      </c>
      <c r="I20" s="18"/>
      <c r="J20" s="16"/>
    </row>
    <row r="21" spans="1:10" s="26" customFormat="1" ht="66" hidden="1" customHeight="1">
      <c r="B21" s="21" t="s">
        <v>93</v>
      </c>
      <c r="C21" s="22">
        <v>2800.1</v>
      </c>
      <c r="D21" s="23">
        <v>0</v>
      </c>
      <c r="E21" s="27">
        <v>133232.79999999999</v>
      </c>
      <c r="F21" s="24">
        <v>19032.03</v>
      </c>
      <c r="G21" s="28">
        <v>110324</v>
      </c>
      <c r="H21" s="25">
        <v>111836.76</v>
      </c>
      <c r="I21" s="55">
        <v>102242.63</v>
      </c>
      <c r="J21" s="24">
        <f>I21-E21</f>
        <v>-30990.169999999984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92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93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421</v>
      </c>
      <c r="C31" s="96"/>
      <c r="D31" s="97">
        <v>154334.9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50505.200000000004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4328.6099999999997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56305.26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22.77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17649.420000000006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995.98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3425.56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133232.80000000002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111836.76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102242.63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-30990.169999999984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13240.070600000006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94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18651.32</v>
      </c>
      <c r="F7" s="16">
        <v>4896.3900000000003</v>
      </c>
      <c r="G7" s="17">
        <v>21259.1</v>
      </c>
      <c r="H7" s="18">
        <v>21281.26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6880.91</v>
      </c>
      <c r="F8" s="16">
        <v>1775.91</v>
      </c>
      <c r="G8" s="17">
        <v>10965.2</v>
      </c>
      <c r="H8" s="18">
        <v>10976.78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4176.17</v>
      </c>
      <c r="F9" s="16">
        <v>982.72</v>
      </c>
      <c r="G9" s="20">
        <v>4028</v>
      </c>
      <c r="H9" s="18">
        <v>4032.11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2823.62</v>
      </c>
      <c r="F12" s="16">
        <v>769.32</v>
      </c>
      <c r="G12" s="17">
        <v>1790.2</v>
      </c>
      <c r="H12" s="18">
        <v>1792.15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22968.77</v>
      </c>
      <c r="F13" s="16">
        <v>6688.61</v>
      </c>
      <c r="G13" s="17">
        <v>13426.8</v>
      </c>
      <c r="H13" s="18">
        <v>13440.76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262.32</v>
      </c>
      <c r="F14" s="14">
        <v>0</v>
      </c>
      <c r="G14" s="17">
        <v>9846.2999999999993</v>
      </c>
      <c r="H14" s="18">
        <v>9856.57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12277.28</v>
      </c>
      <c r="F15" s="16">
        <v>2843.86</v>
      </c>
      <c r="G15" s="17">
        <v>14545.7</v>
      </c>
      <c r="H15" s="18">
        <v>14560.79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5.97</v>
      </c>
      <c r="F16" s="14">
        <v>0</v>
      </c>
      <c r="G16" s="17">
        <v>223.8</v>
      </c>
      <c r="H16" s="18">
        <v>224.08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960.7</v>
      </c>
      <c r="F17" s="16">
        <v>173.77</v>
      </c>
      <c r="G17" s="17">
        <v>8056.1</v>
      </c>
      <c r="H17" s="18">
        <v>8064.66</v>
      </c>
      <c r="I17" s="17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35.79</v>
      </c>
      <c r="F18" s="14">
        <v>0</v>
      </c>
      <c r="G18" s="17">
        <v>1342.7</v>
      </c>
      <c r="H18" s="18">
        <v>1344.07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41.76</v>
      </c>
      <c r="F19" s="14">
        <v>0</v>
      </c>
      <c r="G19" s="17">
        <v>1566.5</v>
      </c>
      <c r="H19" s="18">
        <v>1567.98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4490.6099999999997</v>
      </c>
      <c r="F20" s="14">
        <v>0</v>
      </c>
      <c r="G20" s="20">
        <v>9175</v>
      </c>
      <c r="H20" s="18">
        <v>9184.49</v>
      </c>
      <c r="I20" s="18"/>
      <c r="J20" s="16"/>
    </row>
    <row r="21" spans="1:10" s="26" customFormat="1" ht="66" hidden="1" customHeight="1">
      <c r="B21" s="21" t="s">
        <v>95</v>
      </c>
      <c r="C21" s="22">
        <v>2237.8000000000002</v>
      </c>
      <c r="D21" s="23">
        <v>0</v>
      </c>
      <c r="E21" s="24">
        <v>73575.22</v>
      </c>
      <c r="F21" s="24">
        <v>18130.580000000002</v>
      </c>
      <c r="G21" s="22">
        <v>96225.4</v>
      </c>
      <c r="H21" s="22">
        <v>96325.7</v>
      </c>
      <c r="I21" s="55">
        <v>84211.97</v>
      </c>
      <c r="J21" s="24">
        <f>I21-E21</f>
        <v>10636.75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94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95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422</v>
      </c>
      <c r="C31" s="96"/>
      <c r="D31" s="97">
        <v>132929.59999999998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29708.400000000001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2823.62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22968.77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262.32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12360.800000000001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960.7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4490.6099999999997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73575.22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96325.7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84211.97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10636.75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16717.081399999981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J53"/>
  <sheetViews>
    <sheetView topLeftCell="A23" zoomScaleNormal="100" zoomScaleSheetLayoutView="9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96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37984.65</v>
      </c>
      <c r="F7" s="16">
        <v>7946.69</v>
      </c>
      <c r="G7" s="17">
        <v>25204.2</v>
      </c>
      <c r="H7" s="18">
        <v>25219.71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16381.14</v>
      </c>
      <c r="F8" s="15">
        <v>4003.6</v>
      </c>
      <c r="G8" s="17">
        <v>13138.4</v>
      </c>
      <c r="H8" s="18">
        <v>17976.16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8371.2000000000007</v>
      </c>
      <c r="F9" s="16">
        <v>2061.62</v>
      </c>
      <c r="G9" s="20">
        <v>0</v>
      </c>
      <c r="H9" s="20">
        <v>0</v>
      </c>
      <c r="I9" s="20"/>
      <c r="J9" s="15"/>
    </row>
    <row r="10" spans="2:10" s="35" customFormat="1" ht="66" hidden="1" customHeight="1">
      <c r="B10" s="30"/>
      <c r="C10" s="30"/>
      <c r="D10" s="31"/>
      <c r="E10" s="36"/>
      <c r="F10" s="32"/>
      <c r="G10" s="37"/>
      <c r="H10" s="37"/>
      <c r="I10" s="37"/>
      <c r="J10" s="36"/>
    </row>
    <row r="11" spans="2:10" s="35" customFormat="1" ht="66" hidden="1" customHeight="1">
      <c r="B11" s="30"/>
      <c r="C11" s="30"/>
      <c r="D11" s="31"/>
      <c r="E11" s="36"/>
      <c r="F11" s="32"/>
      <c r="G11" s="37"/>
      <c r="H11" s="37"/>
      <c r="I11" s="37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4294.22</v>
      </c>
      <c r="F12" s="16">
        <v>1181.32</v>
      </c>
      <c r="G12" s="20">
        <v>2145</v>
      </c>
      <c r="H12" s="18">
        <v>2146.37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1133.33</v>
      </c>
      <c r="F13" s="16">
        <v>199.68</v>
      </c>
      <c r="G13" s="17">
        <v>13406.5</v>
      </c>
      <c r="H13" s="18">
        <v>13414.87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291.32</v>
      </c>
      <c r="F14" s="14">
        <v>0</v>
      </c>
      <c r="G14" s="17">
        <v>9920.7999999999993</v>
      </c>
      <c r="H14" s="18">
        <v>9926.93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18308.330000000002</v>
      </c>
      <c r="F15" s="15">
        <v>4565.3999999999996</v>
      </c>
      <c r="G15" s="20">
        <v>18501</v>
      </c>
      <c r="H15" s="18">
        <v>18512.22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7.87</v>
      </c>
      <c r="F16" s="14">
        <v>0</v>
      </c>
      <c r="G16" s="17">
        <v>268.10000000000002</v>
      </c>
      <c r="H16" s="18">
        <v>268.33999999999997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1225.04</v>
      </c>
      <c r="F17" s="16">
        <v>217.47</v>
      </c>
      <c r="G17" s="17">
        <v>9920.7999999999993</v>
      </c>
      <c r="H17" s="18">
        <v>9926.93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47.25</v>
      </c>
      <c r="F18" s="14">
        <v>0</v>
      </c>
      <c r="G18" s="17">
        <v>1608.8</v>
      </c>
      <c r="H18" s="18">
        <v>1609.84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55.13</v>
      </c>
      <c r="F19" s="14">
        <v>0</v>
      </c>
      <c r="G19" s="17">
        <v>1876.9</v>
      </c>
      <c r="H19" s="18">
        <v>1878.18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2495.2600000000002</v>
      </c>
      <c r="F20" s="14">
        <v>0</v>
      </c>
      <c r="G20" s="20">
        <v>8312</v>
      </c>
      <c r="H20" s="18">
        <v>8317.08</v>
      </c>
      <c r="I20" s="17"/>
      <c r="J20" s="16"/>
    </row>
    <row r="21" spans="1:10" s="26" customFormat="1" ht="66" hidden="1" customHeight="1">
      <c r="B21" s="21" t="s">
        <v>97</v>
      </c>
      <c r="C21" s="22">
        <v>2681.3</v>
      </c>
      <c r="D21" s="23">
        <v>0</v>
      </c>
      <c r="E21" s="24">
        <v>90594.74</v>
      </c>
      <c r="F21" s="24">
        <v>20175.78</v>
      </c>
      <c r="G21" s="22">
        <v>109128.8</v>
      </c>
      <c r="H21" s="25">
        <v>109196.63</v>
      </c>
      <c r="I21" s="55">
        <v>95562.84</v>
      </c>
      <c r="J21" s="24">
        <f>I21-E21</f>
        <v>4968.0999999999913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96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97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423</v>
      </c>
      <c r="C31" s="96"/>
      <c r="D31" s="97">
        <v>150691.4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62736.990000000005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4294.22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1133.33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291.32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18418.580000000002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1225.04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2495.2600000000002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90594.74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109196.63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95562.84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4968.0999999999913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18814.680800000002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98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6">
        <v>1522.09</v>
      </c>
      <c r="F8" s="16">
        <v>296.29000000000002</v>
      </c>
      <c r="G8" s="17">
        <v>2125.1999999999998</v>
      </c>
      <c r="H8" s="18">
        <v>2122.94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1257.92</v>
      </c>
      <c r="F9" s="16">
        <v>296.01</v>
      </c>
      <c r="G9" s="17">
        <v>864.5</v>
      </c>
      <c r="H9" s="18">
        <v>863.46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1688.31</v>
      </c>
      <c r="F12" s="16">
        <v>465.22</v>
      </c>
      <c r="G12" s="17">
        <v>432.2</v>
      </c>
      <c r="H12" s="18">
        <v>431.76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428.52</v>
      </c>
      <c r="F13" s="14">
        <v>0</v>
      </c>
      <c r="G13" s="17">
        <v>2053.1</v>
      </c>
      <c r="H13" s="18">
        <v>2050.86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360.84</v>
      </c>
      <c r="F14" s="14">
        <v>0</v>
      </c>
      <c r="G14" s="20">
        <v>1729</v>
      </c>
      <c r="H14" s="18">
        <v>1727.14</v>
      </c>
      <c r="I14" s="17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3120.7</v>
      </c>
      <c r="F15" s="15">
        <v>626.4</v>
      </c>
      <c r="G15" s="17">
        <v>2665.5</v>
      </c>
      <c r="H15" s="17">
        <v>2662.6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15.02</v>
      </c>
      <c r="F16" s="14">
        <v>0</v>
      </c>
      <c r="G16" s="20">
        <v>72</v>
      </c>
      <c r="H16" s="20">
        <v>72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425.8</v>
      </c>
      <c r="F17" s="16">
        <v>29.14</v>
      </c>
      <c r="G17" s="17">
        <v>1440.8</v>
      </c>
      <c r="H17" s="17">
        <v>1439.2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90.23</v>
      </c>
      <c r="F18" s="14">
        <v>0</v>
      </c>
      <c r="G18" s="17">
        <v>432.2</v>
      </c>
      <c r="H18" s="18">
        <v>431.76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97.79</v>
      </c>
      <c r="F19" s="14">
        <v>0</v>
      </c>
      <c r="G19" s="17">
        <v>468.3</v>
      </c>
      <c r="H19" s="18">
        <v>467.78</v>
      </c>
      <c r="I19" s="18"/>
      <c r="J19" s="16"/>
    </row>
    <row r="20" spans="1:10" s="19" customFormat="1" ht="66" hidden="1" customHeight="1">
      <c r="B20" s="13"/>
      <c r="C20" s="13"/>
      <c r="D20" s="14"/>
      <c r="E20" s="16"/>
      <c r="F20" s="14"/>
      <c r="G20" s="17"/>
      <c r="H20" s="18"/>
      <c r="I20" s="18"/>
      <c r="J20" s="16"/>
    </row>
    <row r="21" spans="1:10" s="26" customFormat="1" ht="66" hidden="1" customHeight="1">
      <c r="B21" s="21" t="s">
        <v>95</v>
      </c>
      <c r="C21" s="22">
        <v>2237.8000000000002</v>
      </c>
      <c r="D21" s="23">
        <v>0</v>
      </c>
      <c r="E21" s="24">
        <v>9007.2199999999993</v>
      </c>
      <c r="F21" s="24">
        <v>1713.06</v>
      </c>
      <c r="G21" s="22">
        <v>12282.8</v>
      </c>
      <c r="H21" s="22">
        <v>12269.5</v>
      </c>
      <c r="I21" s="55">
        <v>11368.05</v>
      </c>
      <c r="J21" s="24">
        <f>I21-E21</f>
        <v>2360.83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98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95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424</v>
      </c>
      <c r="C31" s="96"/>
      <c r="D31" s="97">
        <v>16931.8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2780.01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1688.31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428.52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360.84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3323.74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425.8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0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9007.2199999999993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12269.5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11368.05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2360.83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1243.8910000000033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99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3351.41</v>
      </c>
      <c r="F7" s="16">
        <v>810.93</v>
      </c>
      <c r="G7" s="17">
        <v>3736.8</v>
      </c>
      <c r="H7" s="18">
        <v>3740.52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1199.8399999999999</v>
      </c>
      <c r="F8" s="16">
        <v>310.52999999999997</v>
      </c>
      <c r="G8" s="17">
        <v>1536.2</v>
      </c>
      <c r="H8" s="18">
        <v>1537.84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1671.85</v>
      </c>
      <c r="F9" s="16">
        <v>315.66000000000003</v>
      </c>
      <c r="G9" s="17">
        <v>871.9</v>
      </c>
      <c r="H9" s="18">
        <v>872.84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42.68</v>
      </c>
      <c r="F12" s="16">
        <v>12.68</v>
      </c>
      <c r="G12" s="17">
        <v>207.6</v>
      </c>
      <c r="H12" s="17">
        <v>207.8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64.36</v>
      </c>
      <c r="F13" s="14">
        <v>0</v>
      </c>
      <c r="G13" s="17">
        <v>2242.1</v>
      </c>
      <c r="H13" s="18">
        <v>2244.3200000000002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66.75</v>
      </c>
      <c r="F14" s="14">
        <v>0</v>
      </c>
      <c r="G14" s="17">
        <v>2325.1</v>
      </c>
      <c r="H14" s="17">
        <v>2327.5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2754.79</v>
      </c>
      <c r="F15" s="16">
        <v>685.17</v>
      </c>
      <c r="G15" s="17">
        <v>2657.3</v>
      </c>
      <c r="H15" s="18">
        <v>2660.04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5">
        <v>1.2</v>
      </c>
      <c r="F16" s="14">
        <v>0</v>
      </c>
      <c r="G16" s="17">
        <v>41.5</v>
      </c>
      <c r="H16" s="17">
        <v>41.6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234.4</v>
      </c>
      <c r="F17" s="16">
        <v>45.15</v>
      </c>
      <c r="G17" s="17">
        <v>1411.7</v>
      </c>
      <c r="H17" s="18">
        <v>1413.06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13.09</v>
      </c>
      <c r="F18" s="14">
        <v>0</v>
      </c>
      <c r="G18" s="17">
        <v>456.7</v>
      </c>
      <c r="H18" s="17">
        <v>457.2</v>
      </c>
      <c r="I18" s="18"/>
      <c r="J18" s="14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15.48</v>
      </c>
      <c r="F19" s="14">
        <v>0</v>
      </c>
      <c r="G19" s="17">
        <v>539.79999999999995</v>
      </c>
      <c r="H19" s="18">
        <v>540.34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1262.19</v>
      </c>
      <c r="F20" s="14">
        <v>0</v>
      </c>
      <c r="G20" s="17">
        <v>1826.9</v>
      </c>
      <c r="H20" s="18">
        <v>1828.74</v>
      </c>
      <c r="I20" s="18"/>
      <c r="J20" s="16"/>
    </row>
    <row r="21" spans="1:10" s="26" customFormat="1" ht="66" hidden="1" customHeight="1">
      <c r="B21" s="21" t="s">
        <v>100</v>
      </c>
      <c r="C21" s="22">
        <v>415.2</v>
      </c>
      <c r="D21" s="23">
        <v>0</v>
      </c>
      <c r="E21" s="24">
        <v>10678.04</v>
      </c>
      <c r="F21" s="24">
        <v>2180.12</v>
      </c>
      <c r="G21" s="22">
        <v>17853.599999999999</v>
      </c>
      <c r="H21" s="22">
        <v>17871.8</v>
      </c>
      <c r="I21" s="55">
        <v>17507.43</v>
      </c>
      <c r="J21" s="24">
        <f>I21-E21</f>
        <v>6829.3899999999994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99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100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425</v>
      </c>
      <c r="C31" s="96"/>
      <c r="D31" s="97">
        <v>24662.899999999998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6223.1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42.68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64.36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66.75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2784.56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234.4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1262.19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10678.04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17871.8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17507.43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6829.3899999999994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502.64660000000003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101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3977.69</v>
      </c>
      <c r="F7" s="16">
        <v>1107.98</v>
      </c>
      <c r="G7" s="17">
        <v>4567.2</v>
      </c>
      <c r="H7" s="18">
        <v>4119.8900000000003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1761.92</v>
      </c>
      <c r="F8" s="16">
        <v>447.57</v>
      </c>
      <c r="G8" s="17">
        <v>1899.2</v>
      </c>
      <c r="H8" s="17">
        <v>1713.2</v>
      </c>
      <c r="I8" s="17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1612.64</v>
      </c>
      <c r="F9" s="16">
        <v>296.01</v>
      </c>
      <c r="G9" s="17">
        <v>859.2</v>
      </c>
      <c r="H9" s="18">
        <v>775.03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1311.57</v>
      </c>
      <c r="F12" s="16">
        <v>355.54</v>
      </c>
      <c r="G12" s="17">
        <v>316.5</v>
      </c>
      <c r="H12" s="18">
        <v>285.54000000000002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57.25</v>
      </c>
      <c r="F13" s="14">
        <v>0</v>
      </c>
      <c r="G13" s="17">
        <v>2170.6</v>
      </c>
      <c r="H13" s="20">
        <v>1958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66.75</v>
      </c>
      <c r="F14" s="14">
        <v>0</v>
      </c>
      <c r="G14" s="17">
        <v>2532.3000000000002</v>
      </c>
      <c r="H14" s="18">
        <v>2284.34</v>
      </c>
      <c r="I14" s="17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2447.4699999999998</v>
      </c>
      <c r="F15" s="16">
        <v>595.86</v>
      </c>
      <c r="G15" s="20">
        <v>2668</v>
      </c>
      <c r="H15" s="17">
        <v>2406.6999999999998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5">
        <v>1.2</v>
      </c>
      <c r="F16" s="14">
        <v>0</v>
      </c>
      <c r="G16" s="17">
        <v>45.2</v>
      </c>
      <c r="H16" s="18">
        <v>40.840000000000003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232.03</v>
      </c>
      <c r="F17" s="16">
        <v>45.15</v>
      </c>
      <c r="G17" s="20">
        <v>1447</v>
      </c>
      <c r="H17" s="18">
        <v>1305.33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14.29</v>
      </c>
      <c r="F18" s="14">
        <v>0</v>
      </c>
      <c r="G18" s="17">
        <v>542.6</v>
      </c>
      <c r="H18" s="17">
        <v>489.5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15.48</v>
      </c>
      <c r="F19" s="14">
        <v>0</v>
      </c>
      <c r="G19" s="17">
        <v>587.9</v>
      </c>
      <c r="H19" s="17">
        <v>530.29999999999995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1118.7</v>
      </c>
      <c r="F20" s="14">
        <v>0</v>
      </c>
      <c r="G20" s="17">
        <v>1808.8</v>
      </c>
      <c r="H20" s="18">
        <v>1631.63</v>
      </c>
      <c r="I20" s="18"/>
      <c r="J20" s="16"/>
    </row>
    <row r="21" spans="1:10" s="26" customFormat="1" ht="66" hidden="1" customHeight="1">
      <c r="B21" s="21" t="s">
        <v>102</v>
      </c>
      <c r="C21" s="22">
        <v>452.2</v>
      </c>
      <c r="D21" s="23">
        <v>0</v>
      </c>
      <c r="E21" s="24">
        <v>12616.99</v>
      </c>
      <c r="F21" s="24">
        <v>2848.11</v>
      </c>
      <c r="G21" s="22">
        <v>19444.5</v>
      </c>
      <c r="H21" s="22">
        <v>17540.3</v>
      </c>
      <c r="I21" s="55">
        <v>13721.85</v>
      </c>
      <c r="J21" s="24">
        <f>I21-E21</f>
        <v>1104.8600000000006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101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102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426</v>
      </c>
      <c r="C31" s="96"/>
      <c r="D31" s="97">
        <v>24205.5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7352.2500000000009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1311.57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57.25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66.75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2478.4399999999996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232.03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1118.7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12616.990000000003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17540.3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13721.85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1104.8600000000006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5269.3470000000016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J53"/>
  <sheetViews>
    <sheetView topLeftCell="A29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103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4">
        <v>18401</v>
      </c>
      <c r="F7" s="16">
        <v>5212.45</v>
      </c>
      <c r="G7" s="17">
        <v>17579.8</v>
      </c>
      <c r="H7" s="18">
        <v>17600.419999999998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13677.14</v>
      </c>
      <c r="F8" s="16">
        <v>2662.56</v>
      </c>
      <c r="G8" s="17">
        <v>9067.5</v>
      </c>
      <c r="H8" s="18">
        <v>9077.92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6764.02</v>
      </c>
      <c r="F9" s="16">
        <v>1596.17</v>
      </c>
      <c r="G9" s="17">
        <v>3886.1</v>
      </c>
      <c r="H9" s="18">
        <v>3890.52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2978.43</v>
      </c>
      <c r="F12" s="16">
        <v>821.01</v>
      </c>
      <c r="G12" s="17">
        <v>1665.5</v>
      </c>
      <c r="H12" s="18">
        <v>1667.48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1815.17</v>
      </c>
      <c r="F13" s="16">
        <v>395.38</v>
      </c>
      <c r="G13" s="17">
        <v>10362.799999999999</v>
      </c>
      <c r="H13" s="18">
        <v>10374.780000000001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535.58000000000004</v>
      </c>
      <c r="F14" s="14">
        <v>0</v>
      </c>
      <c r="G14" s="17">
        <v>13878.8</v>
      </c>
      <c r="H14" s="18">
        <v>13895.12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3653.44</v>
      </c>
      <c r="F15" s="16">
        <v>806.56</v>
      </c>
      <c r="G15" s="17">
        <v>3330.9</v>
      </c>
      <c r="H15" s="18">
        <v>3334.56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7.14</v>
      </c>
      <c r="F16" s="14">
        <v>0</v>
      </c>
      <c r="G16" s="17">
        <v>185.1</v>
      </c>
      <c r="H16" s="18">
        <v>185.22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189.35</v>
      </c>
      <c r="F17" s="16">
        <v>29.14</v>
      </c>
      <c r="G17" s="17">
        <v>1665.5</v>
      </c>
      <c r="H17" s="18">
        <v>1667.48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28.54</v>
      </c>
      <c r="F18" s="14">
        <v>0</v>
      </c>
      <c r="G18" s="17">
        <v>740.2</v>
      </c>
      <c r="H18" s="18">
        <v>741.14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35.75</v>
      </c>
      <c r="F19" s="14">
        <v>0</v>
      </c>
      <c r="G19" s="17">
        <v>925.3</v>
      </c>
      <c r="H19" s="17">
        <v>926.3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1675.41</v>
      </c>
      <c r="F20" s="14">
        <v>0</v>
      </c>
      <c r="G20" s="17">
        <v>3145.9</v>
      </c>
      <c r="H20" s="18">
        <v>3149.58</v>
      </c>
      <c r="I20" s="18"/>
      <c r="J20" s="16"/>
    </row>
    <row r="21" spans="1:10" s="26" customFormat="1" ht="66" hidden="1" customHeight="1">
      <c r="B21" s="21" t="s">
        <v>104</v>
      </c>
      <c r="C21" s="22">
        <v>1850.5</v>
      </c>
      <c r="D21" s="23">
        <v>0</v>
      </c>
      <c r="E21" s="24">
        <v>49760.97</v>
      </c>
      <c r="F21" s="24">
        <v>11523.27</v>
      </c>
      <c r="G21" s="22">
        <v>66433.399999999994</v>
      </c>
      <c r="H21" s="25">
        <v>66510.52</v>
      </c>
      <c r="I21" s="55">
        <v>54812.69</v>
      </c>
      <c r="J21" s="24">
        <f>I21-E21</f>
        <v>5051.7200000000012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103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104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427</v>
      </c>
      <c r="C31" s="96"/>
      <c r="D31" s="97">
        <v>91784.5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38842.160000000003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2978.43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1815.17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535.58000000000004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3724.87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189.35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1675.41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49760.970000000008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66510.52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54812.69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5051.7200000000012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16142.987800000003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27753.32</v>
      </c>
      <c r="F7" s="16">
        <v>7304.66</v>
      </c>
      <c r="G7" s="20">
        <v>25584</v>
      </c>
      <c r="H7" s="18">
        <v>25601.74</v>
      </c>
      <c r="I7" s="18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16986.89</v>
      </c>
      <c r="F8" s="16">
        <v>3681.08</v>
      </c>
      <c r="G8" s="17">
        <v>13336.3</v>
      </c>
      <c r="H8" s="17">
        <v>13345.6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5118.08</v>
      </c>
      <c r="F9" s="16">
        <v>1233.07</v>
      </c>
      <c r="G9" s="17">
        <v>5443.4</v>
      </c>
      <c r="H9" s="18">
        <v>5447.57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5521.89</v>
      </c>
      <c r="F12" s="16">
        <v>1712.81</v>
      </c>
      <c r="G12" s="17">
        <v>2449.5</v>
      </c>
      <c r="H12" s="17">
        <v>2451.1999999999998</v>
      </c>
      <c r="I12" s="18"/>
      <c r="J12" s="16"/>
    </row>
    <row r="13" spans="2:10" s="19" customFormat="1" ht="66" hidden="1" customHeight="1">
      <c r="B13" s="13" t="s">
        <v>36</v>
      </c>
      <c r="C13" s="13"/>
      <c r="D13" s="14">
        <v>0</v>
      </c>
      <c r="E13" s="16">
        <v>269.89</v>
      </c>
      <c r="F13" s="14">
        <v>0</v>
      </c>
      <c r="G13" s="17">
        <v>8165.1</v>
      </c>
      <c r="H13" s="18">
        <v>8170.73</v>
      </c>
      <c r="I13" s="18"/>
      <c r="J13" s="16"/>
    </row>
    <row r="14" spans="2:10" s="19" customFormat="1" ht="66" hidden="1" customHeight="1">
      <c r="B14" s="13" t="s">
        <v>23</v>
      </c>
      <c r="C14" s="13"/>
      <c r="D14" s="14">
        <v>0</v>
      </c>
      <c r="E14" s="16">
        <v>17693.11</v>
      </c>
      <c r="F14" s="16">
        <v>6115.96</v>
      </c>
      <c r="G14" s="20">
        <v>14425</v>
      </c>
      <c r="H14" s="18">
        <v>14434.88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19575.95</v>
      </c>
      <c r="F15" s="16">
        <v>4605.82</v>
      </c>
      <c r="G15" s="17">
        <v>21773.599999999999</v>
      </c>
      <c r="H15" s="18">
        <v>21788.78</v>
      </c>
      <c r="I15" s="18"/>
      <c r="J15" s="16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1518.98</v>
      </c>
      <c r="F17" s="15">
        <v>263.7</v>
      </c>
      <c r="G17" s="17">
        <v>11703.3</v>
      </c>
      <c r="H17" s="18">
        <v>11711.43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17.95</v>
      </c>
      <c r="F18" s="14">
        <v>0</v>
      </c>
      <c r="G18" s="17">
        <v>544.29999999999995</v>
      </c>
      <c r="H18" s="18">
        <v>544.62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17.95</v>
      </c>
      <c r="F19" s="14">
        <v>0</v>
      </c>
      <c r="G19" s="17">
        <v>544.29999999999995</v>
      </c>
      <c r="H19" s="18">
        <v>544.62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5916.77</v>
      </c>
      <c r="F20" s="14">
        <v>0</v>
      </c>
      <c r="G20" s="17">
        <v>4626.8999999999996</v>
      </c>
      <c r="H20" s="18">
        <v>4630.0200000000004</v>
      </c>
      <c r="I20" s="18"/>
      <c r="J20" s="16"/>
    </row>
    <row r="21" spans="1:10" s="26" customFormat="1" ht="66" hidden="1" customHeight="1">
      <c r="B21" s="21" t="s">
        <v>37</v>
      </c>
      <c r="C21" s="22">
        <v>2721.7</v>
      </c>
      <c r="D21" s="23">
        <v>0</v>
      </c>
      <c r="E21" s="24">
        <v>100390.78</v>
      </c>
      <c r="F21" s="27">
        <v>24917.1</v>
      </c>
      <c r="G21" s="22">
        <v>108595.7</v>
      </c>
      <c r="H21" s="25">
        <v>108671.19</v>
      </c>
      <c r="I21" s="55">
        <v>93508.01</v>
      </c>
      <c r="J21" s="24">
        <f>I21-E21</f>
        <v>-6882.7700000000041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388</v>
      </c>
      <c r="C31" s="96"/>
      <c r="D31" s="97">
        <v>149966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49858.29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5521.89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269.89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17693.11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19611.850000000002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1518.98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5916.77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100390.78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108671.19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93508.01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-6882.7700000000041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20924.94620000002</v>
      </c>
      <c r="E53" s="70"/>
      <c r="F53" s="70"/>
    </row>
  </sheetData>
  <sheetProtection algorithmName="SHA-512" hashValue="9Dhna6MB+QLBkoY4Bw/FimoulGi5Q5437M16inw0Cr6VPjv+88bvyIG09cvBt/5N571NowVhjySfI54l6gWJfw==" saltValue="5ZfH1qkQvM4BNWpmQvDvmA==" spinCount="100000" sheet="1" objects="1" scenarios="1" selectLockedCells="1" selectUnlockedCells="1"/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105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17992.13</v>
      </c>
      <c r="F7" s="16">
        <v>4737.1899999999996</v>
      </c>
      <c r="G7" s="17">
        <v>17879.900000000001</v>
      </c>
      <c r="H7" s="18">
        <v>17676.689999999999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11557.46</v>
      </c>
      <c r="F8" s="16">
        <v>2931.11</v>
      </c>
      <c r="G8" s="17">
        <v>9222.2999999999993</v>
      </c>
      <c r="H8" s="18">
        <v>9117.4599999999991</v>
      </c>
      <c r="I8" s="20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4391.46</v>
      </c>
      <c r="F9" s="15">
        <v>1033.9000000000001</v>
      </c>
      <c r="G9" s="17">
        <v>3764.2</v>
      </c>
      <c r="H9" s="18">
        <v>3721.38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2967.95</v>
      </c>
      <c r="F12" s="16">
        <v>818.64</v>
      </c>
      <c r="G12" s="17">
        <v>1693.9</v>
      </c>
      <c r="H12" s="18">
        <v>1674.75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49196.33</v>
      </c>
      <c r="F13" s="16">
        <v>5824.32</v>
      </c>
      <c r="G13" s="17">
        <v>5834.5</v>
      </c>
      <c r="H13" s="18">
        <v>5768.16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296.42</v>
      </c>
      <c r="F14" s="14">
        <v>0</v>
      </c>
      <c r="G14" s="17">
        <v>8281.2000000000007</v>
      </c>
      <c r="H14" s="18">
        <v>8187.03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11048.43</v>
      </c>
      <c r="F15" s="16">
        <v>2600.84</v>
      </c>
      <c r="G15" s="17">
        <v>12045.4</v>
      </c>
      <c r="H15" s="18">
        <v>11908.41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6.71</v>
      </c>
      <c r="F16" s="14">
        <v>0</v>
      </c>
      <c r="G16" s="17">
        <v>188.2</v>
      </c>
      <c r="H16" s="18">
        <v>186.12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792.07</v>
      </c>
      <c r="F17" s="16">
        <v>131.13</v>
      </c>
      <c r="G17" s="17">
        <v>6399.1</v>
      </c>
      <c r="H17" s="18">
        <v>6326.36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26.93</v>
      </c>
      <c r="F18" s="14">
        <v>0</v>
      </c>
      <c r="G18" s="17">
        <v>752.8</v>
      </c>
      <c r="H18" s="18">
        <v>744.32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33.700000000000003</v>
      </c>
      <c r="F19" s="14">
        <v>0</v>
      </c>
      <c r="G19" s="20">
        <v>941</v>
      </c>
      <c r="H19" s="18">
        <v>930.64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1818.95</v>
      </c>
      <c r="F20" s="14">
        <v>0</v>
      </c>
      <c r="G20" s="17">
        <v>2823.1</v>
      </c>
      <c r="H20" s="17">
        <v>2791.3</v>
      </c>
      <c r="I20" s="18"/>
      <c r="J20" s="16"/>
    </row>
    <row r="21" spans="1:10" s="26" customFormat="1" ht="66" hidden="1" customHeight="1">
      <c r="B21" s="21" t="s">
        <v>106</v>
      </c>
      <c r="C21" s="22">
        <v>1882.1</v>
      </c>
      <c r="D21" s="23">
        <v>0</v>
      </c>
      <c r="E21" s="24">
        <v>100128.54</v>
      </c>
      <c r="F21" s="24">
        <v>18077.13</v>
      </c>
      <c r="G21" s="22">
        <v>69825.600000000006</v>
      </c>
      <c r="H21" s="25">
        <v>69032.62</v>
      </c>
      <c r="I21" s="55">
        <v>62496.93</v>
      </c>
      <c r="J21" s="24">
        <f>I21-E21</f>
        <v>-37631.609999999993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105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106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428</v>
      </c>
      <c r="C31" s="96"/>
      <c r="D31" s="97">
        <v>95264.06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33941.050000000003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2967.95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49196.33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296.42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11115.77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792.07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1818.95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100128.54000000001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69032.62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62496.93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-37631.609999999993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9018.296600000016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45" orientation="portrait" r:id="rId1"/>
  <colBreaks count="1" manualBreakCount="1">
    <brk id="1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>
  <dimension ref="A1:J53"/>
  <sheetViews>
    <sheetView topLeftCell="A35" zoomScaleNormal="100" zoomScaleSheetLayoutView="90" workbookViewId="0">
      <selection activeCell="D4" sqref="D4:D12"/>
    </sheetView>
  </sheetViews>
  <sheetFormatPr defaultRowHeight="12.75"/>
  <cols>
    <col min="1" max="1" width="5.1406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13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381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13" t="s">
        <v>19</v>
      </c>
      <c r="C7" s="13"/>
      <c r="D7" s="14">
        <v>0</v>
      </c>
      <c r="E7" s="16">
        <v>21576.55</v>
      </c>
      <c r="F7" s="16">
        <v>4403.0600000000004</v>
      </c>
      <c r="G7" s="17">
        <v>17190.3</v>
      </c>
      <c r="H7" s="18">
        <v>17233.13</v>
      </c>
      <c r="I7" s="18"/>
      <c r="J7" s="16"/>
    </row>
    <row r="8" spans="2:10" s="19" customFormat="1" ht="66" hidden="1" customHeight="1">
      <c r="B8" s="13" t="s">
        <v>20</v>
      </c>
      <c r="C8" s="13"/>
      <c r="D8" s="14">
        <v>0</v>
      </c>
      <c r="E8" s="16">
        <v>8410.36</v>
      </c>
      <c r="F8" s="15">
        <v>1505.2</v>
      </c>
      <c r="G8" s="17">
        <v>8866.6</v>
      </c>
      <c r="H8" s="18">
        <v>8888.67</v>
      </c>
      <c r="I8" s="18"/>
      <c r="J8" s="15"/>
    </row>
    <row r="9" spans="2:10" s="19" customFormat="1" ht="66" hidden="1" customHeight="1">
      <c r="B9" s="13" t="s">
        <v>21</v>
      </c>
      <c r="C9" s="13"/>
      <c r="D9" s="14">
        <v>0</v>
      </c>
      <c r="E9" s="16">
        <v>4142.3100000000004</v>
      </c>
      <c r="F9" s="16">
        <v>977.83</v>
      </c>
      <c r="G9" s="17">
        <v>3980.9</v>
      </c>
      <c r="H9" s="18">
        <v>3990.72</v>
      </c>
      <c r="I9" s="18"/>
      <c r="J9" s="16"/>
    </row>
    <row r="10" spans="2:10" s="19" customFormat="1" ht="66" hidden="1" customHeight="1">
      <c r="B10" s="13"/>
      <c r="C10" s="13"/>
      <c r="D10" s="14"/>
      <c r="E10" s="16"/>
      <c r="F10" s="16"/>
      <c r="G10" s="17"/>
      <c r="H10" s="18"/>
      <c r="I10" s="18"/>
      <c r="J10" s="16"/>
    </row>
    <row r="11" spans="2:10" s="19" customFormat="1" ht="66" hidden="1" customHeight="1">
      <c r="B11" s="13"/>
      <c r="C11" s="13"/>
      <c r="D11" s="14"/>
      <c r="E11" s="16"/>
      <c r="F11" s="16"/>
      <c r="G11" s="17"/>
      <c r="H11" s="18"/>
      <c r="I11" s="18"/>
      <c r="J11" s="1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2967.86</v>
      </c>
      <c r="F12" s="16">
        <v>821.01</v>
      </c>
      <c r="G12" s="17">
        <v>1628.6</v>
      </c>
      <c r="H12" s="18">
        <v>1632.49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26865.94</v>
      </c>
      <c r="F13" s="16">
        <v>248.07</v>
      </c>
      <c r="G13" s="17">
        <v>4885.7</v>
      </c>
      <c r="H13" s="18">
        <v>4897.76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524.65</v>
      </c>
      <c r="F14" s="14">
        <v>0</v>
      </c>
      <c r="G14" s="17">
        <v>15923.6</v>
      </c>
      <c r="H14" s="18">
        <v>15963.35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10882.39</v>
      </c>
      <c r="F15" s="16">
        <v>2426.37</v>
      </c>
      <c r="G15" s="17">
        <v>13209.4</v>
      </c>
      <c r="H15" s="18">
        <v>13242.39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5.97</v>
      </c>
      <c r="F16" s="14">
        <v>0</v>
      </c>
      <c r="G16" s="20">
        <v>181</v>
      </c>
      <c r="H16" s="18">
        <v>181.25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363.79</v>
      </c>
      <c r="F17" s="16">
        <v>30.58</v>
      </c>
      <c r="G17" s="17">
        <v>7057.1</v>
      </c>
      <c r="H17" s="18">
        <v>7074.68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29.83</v>
      </c>
      <c r="F18" s="14">
        <v>0</v>
      </c>
      <c r="G18" s="17">
        <v>904.8</v>
      </c>
      <c r="H18" s="18">
        <v>906.99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29.83</v>
      </c>
      <c r="F19" s="14">
        <v>0</v>
      </c>
      <c r="G19" s="17">
        <v>904.8</v>
      </c>
      <c r="H19" s="18">
        <v>906.99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2148.17</v>
      </c>
      <c r="F20" s="14">
        <v>0</v>
      </c>
      <c r="G20" s="17">
        <v>3076.2</v>
      </c>
      <c r="H20" s="18">
        <v>3083.79</v>
      </c>
      <c r="I20" s="18"/>
      <c r="J20" s="16"/>
    </row>
    <row r="21" spans="1:10" s="26" customFormat="1" ht="66" hidden="1" customHeight="1">
      <c r="B21" s="21" t="s">
        <v>382</v>
      </c>
      <c r="C21" s="22">
        <v>1809.5</v>
      </c>
      <c r="D21" s="23">
        <v>0</v>
      </c>
      <c r="E21" s="24">
        <v>77947.649999999994</v>
      </c>
      <c r="F21" s="24">
        <v>10412.120000000001</v>
      </c>
      <c r="G21" s="28">
        <v>77809</v>
      </c>
      <c r="H21" s="25">
        <v>78002.210000000006</v>
      </c>
      <c r="I21" s="55">
        <v>70539</v>
      </c>
      <c r="J21" s="24">
        <f>I21-E21</f>
        <v>-7408.6499999999942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381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382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429</v>
      </c>
      <c r="C31" s="96"/>
      <c r="D31" s="97">
        <v>107644.02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>
      <c r="A33" s="85" t="s">
        <v>334</v>
      </c>
      <c r="B33" s="79" t="s">
        <v>335</v>
      </c>
      <c r="C33" s="79"/>
      <c r="D33" s="81">
        <v>34129.22</v>
      </c>
      <c r="E33" s="81"/>
      <c r="F33" s="86" t="s">
        <v>336</v>
      </c>
    </row>
    <row r="34" spans="1:6">
      <c r="A34" s="85"/>
      <c r="B34" s="88" t="s">
        <v>337</v>
      </c>
      <c r="C34" s="88"/>
      <c r="D34" s="81"/>
      <c r="E34" s="81"/>
      <c r="F34" s="87"/>
    </row>
    <row r="35" spans="1:6">
      <c r="A35" s="85"/>
      <c r="B35" s="88" t="s">
        <v>338</v>
      </c>
      <c r="C35" s="88"/>
      <c r="D35" s="81"/>
      <c r="E35" s="81"/>
      <c r="F35" s="87"/>
    </row>
    <row r="36" spans="1:6">
      <c r="A36" s="85"/>
      <c r="B36" s="88" t="s">
        <v>339</v>
      </c>
      <c r="C36" s="88"/>
      <c r="D36" s="81"/>
      <c r="E36" s="81"/>
      <c r="F36" s="53" t="s">
        <v>340</v>
      </c>
    </row>
    <row r="37" spans="1:6" ht="48.75">
      <c r="A37" s="52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52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120">
      <c r="A39" s="52" t="s">
        <v>346</v>
      </c>
      <c r="B39" s="82" t="s">
        <v>347</v>
      </c>
      <c r="C39" s="82"/>
      <c r="D39" s="83">
        <v>2967.86</v>
      </c>
      <c r="E39" s="84"/>
      <c r="F39" s="44" t="s">
        <v>348</v>
      </c>
    </row>
    <row r="40" spans="1:6" ht="15">
      <c r="A40" s="52" t="s">
        <v>349</v>
      </c>
      <c r="B40" s="82" t="s">
        <v>350</v>
      </c>
      <c r="C40" s="82"/>
      <c r="D40" s="83">
        <v>26865.94</v>
      </c>
      <c r="E40" s="84"/>
      <c r="F40" s="45"/>
    </row>
    <row r="41" spans="1:6" ht="15">
      <c r="A41" s="52" t="s">
        <v>351</v>
      </c>
      <c r="B41" s="82" t="s">
        <v>352</v>
      </c>
      <c r="C41" s="82"/>
      <c r="D41" s="83">
        <v>524.65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10948.019999999999</v>
      </c>
      <c r="E42" s="81"/>
      <c r="F42" s="54" t="s">
        <v>355</v>
      </c>
    </row>
    <row r="43" spans="1:6" ht="24">
      <c r="A43" s="85"/>
      <c r="B43" s="79" t="s">
        <v>356</v>
      </c>
      <c r="C43" s="80"/>
      <c r="D43" s="81"/>
      <c r="E43" s="81"/>
      <c r="F43" s="54" t="s">
        <v>357</v>
      </c>
    </row>
    <row r="44" spans="1:6" ht="15">
      <c r="A44" s="52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52" t="s">
        <v>361</v>
      </c>
      <c r="B45" s="79" t="s">
        <v>362</v>
      </c>
      <c r="C45" s="80"/>
      <c r="D45" s="81"/>
      <c r="E45" s="81"/>
      <c r="F45" s="78"/>
    </row>
    <row r="46" spans="1:6" ht="15">
      <c r="A46" s="52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52" t="s">
        <v>365</v>
      </c>
      <c r="B47" s="79" t="s">
        <v>366</v>
      </c>
      <c r="C47" s="80"/>
      <c r="D47" s="81">
        <v>363.79</v>
      </c>
      <c r="E47" s="81"/>
      <c r="F47" s="54" t="s">
        <v>367</v>
      </c>
    </row>
    <row r="48" spans="1:6" ht="144">
      <c r="A48" s="52" t="s">
        <v>368</v>
      </c>
      <c r="B48" s="79" t="s">
        <v>369</v>
      </c>
      <c r="C48" s="80"/>
      <c r="D48" s="81">
        <v>2148.17</v>
      </c>
      <c r="E48" s="81"/>
      <c r="F48" s="54" t="s">
        <v>380</v>
      </c>
    </row>
    <row r="49" spans="1:6" ht="15">
      <c r="A49" s="71" t="s">
        <v>370</v>
      </c>
      <c r="B49" s="72"/>
      <c r="C49" s="72"/>
      <c r="D49" s="73">
        <v>77947.649999999994</v>
      </c>
      <c r="E49" s="74"/>
      <c r="F49" s="47"/>
    </row>
    <row r="50" spans="1:6" ht="15">
      <c r="A50" s="48" t="s">
        <v>371</v>
      </c>
      <c r="B50" s="75" t="s">
        <v>372</v>
      </c>
      <c r="C50" s="75"/>
      <c r="D50" s="76">
        <v>78002.210000000006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70539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-7408.6499999999942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10300.200000000012</v>
      </c>
      <c r="E53" s="70"/>
      <c r="F53" s="70"/>
    </row>
  </sheetData>
  <mergeCells count="46"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  <mergeCell ref="F44:F46"/>
    <mergeCell ref="B45:C45"/>
    <mergeCell ref="B46:C46"/>
    <mergeCell ref="B47:C47"/>
    <mergeCell ref="D47:E47"/>
    <mergeCell ref="B48:C48"/>
    <mergeCell ref="D48:E48"/>
    <mergeCell ref="B40:C40"/>
    <mergeCell ref="D40:E40"/>
    <mergeCell ref="B41:C41"/>
    <mergeCell ref="D41:E41"/>
    <mergeCell ref="A42:A43"/>
    <mergeCell ref="B42:C42"/>
    <mergeCell ref="D42:E46"/>
    <mergeCell ref="B43:C43"/>
    <mergeCell ref="B44:C44"/>
    <mergeCell ref="B37:C37"/>
    <mergeCell ref="D37:E37"/>
    <mergeCell ref="B38:C38"/>
    <mergeCell ref="D38:E38"/>
    <mergeCell ref="B39:C39"/>
    <mergeCell ref="D39:E39"/>
    <mergeCell ref="A33:A36"/>
    <mergeCell ref="B33:C33"/>
    <mergeCell ref="D33:E36"/>
    <mergeCell ref="F33:F35"/>
    <mergeCell ref="B34:C34"/>
    <mergeCell ref="B35:C35"/>
    <mergeCell ref="B36:C36"/>
    <mergeCell ref="A29:A30"/>
    <mergeCell ref="B29:C30"/>
    <mergeCell ref="D29:E30"/>
    <mergeCell ref="F29:F30"/>
    <mergeCell ref="A31:A32"/>
    <mergeCell ref="B31:C32"/>
    <mergeCell ref="D31:F32"/>
  </mergeCells>
  <pageMargins left="0.75" right="0.75" top="1" bottom="1" header="0.5" footer="0.5"/>
  <pageSetup paperSize="9" scale="76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107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69449.48</v>
      </c>
      <c r="F7" s="16">
        <v>17672.689999999999</v>
      </c>
      <c r="G7" s="17">
        <v>36934.5</v>
      </c>
      <c r="H7" s="18">
        <v>36899.49</v>
      </c>
      <c r="I7" s="18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27414.79</v>
      </c>
      <c r="F8" s="16">
        <v>7547.66</v>
      </c>
      <c r="G8" s="17">
        <v>19253.099999999999</v>
      </c>
      <c r="H8" s="18">
        <v>19234.849999999999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13597.23</v>
      </c>
      <c r="F9" s="16">
        <v>3350.02</v>
      </c>
      <c r="G9" s="17">
        <v>7465.5</v>
      </c>
      <c r="H9" s="18">
        <v>7458.44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7146.88</v>
      </c>
      <c r="F12" s="16">
        <v>1966.62</v>
      </c>
      <c r="G12" s="17">
        <v>3143.4</v>
      </c>
      <c r="H12" s="18">
        <v>3140.52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29131.97</v>
      </c>
      <c r="F13" s="16">
        <v>657.17</v>
      </c>
      <c r="G13" s="17">
        <v>16109.7</v>
      </c>
      <c r="H13" s="17">
        <v>16094.5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340.54</v>
      </c>
      <c r="F14" s="14">
        <v>0</v>
      </c>
      <c r="G14" s="17">
        <v>10215.9</v>
      </c>
      <c r="H14" s="18">
        <v>10206.32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24793.65</v>
      </c>
      <c r="F15" s="16">
        <v>5761.48</v>
      </c>
      <c r="G15" s="17">
        <v>26718.6</v>
      </c>
      <c r="H15" s="18">
        <v>26693.34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13.07</v>
      </c>
      <c r="F16" s="14">
        <v>0</v>
      </c>
      <c r="G16" s="17">
        <v>392.9</v>
      </c>
      <c r="H16" s="18">
        <v>392.47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665.26</v>
      </c>
      <c r="F17" s="16">
        <v>45.12</v>
      </c>
      <c r="G17" s="17">
        <v>14145.1</v>
      </c>
      <c r="H17" s="18">
        <v>14131.71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78.59</v>
      </c>
      <c r="F18" s="14">
        <v>0</v>
      </c>
      <c r="G18" s="17">
        <v>2357.5</v>
      </c>
      <c r="H18" s="18">
        <v>2355.38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91.7</v>
      </c>
      <c r="F19" s="14">
        <v>0</v>
      </c>
      <c r="G19" s="17">
        <v>2750.4</v>
      </c>
      <c r="H19" s="18">
        <v>2747.95</v>
      </c>
      <c r="I19" s="17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2580.56</v>
      </c>
      <c r="F20" s="14">
        <v>0</v>
      </c>
      <c r="G20" s="20">
        <v>4715</v>
      </c>
      <c r="H20" s="18">
        <v>4710.53</v>
      </c>
      <c r="I20" s="18"/>
      <c r="J20" s="16"/>
    </row>
    <row r="21" spans="1:10" s="26" customFormat="1" ht="66" hidden="1" customHeight="1">
      <c r="B21" s="21" t="s">
        <v>108</v>
      </c>
      <c r="C21" s="22">
        <v>3929.2</v>
      </c>
      <c r="D21" s="23">
        <v>0</v>
      </c>
      <c r="E21" s="24">
        <v>175303.72</v>
      </c>
      <c r="F21" s="24">
        <v>37000.76</v>
      </c>
      <c r="G21" s="22">
        <v>144201.60000000001</v>
      </c>
      <c r="H21" s="22">
        <v>144065.5</v>
      </c>
      <c r="I21" s="55">
        <v>130817.46</v>
      </c>
      <c r="J21" s="24">
        <f>I21-E21</f>
        <v>-44486.259999999995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107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108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430</v>
      </c>
      <c r="C31" s="96"/>
      <c r="D31" s="97">
        <v>198810.05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110461.49999999999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7146.88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29131.97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340.54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24977.010000000002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665.26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2580.56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175303.72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144065.5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130817.46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-44486.259999999995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18281.955199999997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109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65662.77</v>
      </c>
      <c r="F7" s="16">
        <v>17941.689999999999</v>
      </c>
      <c r="G7" s="20">
        <v>47403</v>
      </c>
      <c r="H7" s="18">
        <v>48427.29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22390.66</v>
      </c>
      <c r="F8" s="16">
        <v>5716.43</v>
      </c>
      <c r="G8" s="17">
        <v>24975.8</v>
      </c>
      <c r="H8" s="18">
        <v>25515.64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8346.17</v>
      </c>
      <c r="F9" s="16">
        <v>2069.67</v>
      </c>
      <c r="G9" s="17">
        <v>10194.200000000001</v>
      </c>
      <c r="H9" s="20">
        <v>10414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7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7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8657.06</v>
      </c>
      <c r="F12" s="16">
        <v>2372.13</v>
      </c>
      <c r="G12" s="17">
        <v>4587.3999999999996</v>
      </c>
      <c r="H12" s="18">
        <v>4686.45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28290.98</v>
      </c>
      <c r="F13" s="16">
        <v>10419.36</v>
      </c>
      <c r="G13" s="17">
        <v>9174.7999999999993</v>
      </c>
      <c r="H13" s="18">
        <v>9372.9599999999991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1002.61</v>
      </c>
      <c r="F14" s="14">
        <v>0</v>
      </c>
      <c r="G14" s="17">
        <v>27524.3</v>
      </c>
      <c r="H14" s="18">
        <v>28119.45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24863.279999999999</v>
      </c>
      <c r="F15" s="16">
        <v>5703.66</v>
      </c>
      <c r="G15" s="17">
        <v>28034.1</v>
      </c>
      <c r="H15" s="18">
        <v>28639.65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18.559999999999999</v>
      </c>
      <c r="F16" s="14">
        <v>0</v>
      </c>
      <c r="G16" s="17">
        <v>509.7</v>
      </c>
      <c r="H16" s="18">
        <v>520.58000000000004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1920.81</v>
      </c>
      <c r="F17" s="16">
        <v>321.98</v>
      </c>
      <c r="G17" s="17">
        <v>14781.6</v>
      </c>
      <c r="H17" s="18">
        <v>15100.91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111.41</v>
      </c>
      <c r="F18" s="14">
        <v>0</v>
      </c>
      <c r="G18" s="17">
        <v>3058.3</v>
      </c>
      <c r="H18" s="18">
        <v>3124.29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129.94999999999999</v>
      </c>
      <c r="F19" s="14">
        <v>0</v>
      </c>
      <c r="G19" s="20">
        <v>3568</v>
      </c>
      <c r="H19" s="18">
        <v>3645.21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13554.4</v>
      </c>
      <c r="F20" s="14">
        <v>0</v>
      </c>
      <c r="G20" s="17">
        <v>9174.7999999999993</v>
      </c>
      <c r="H20" s="18">
        <v>9372.9599999999991</v>
      </c>
      <c r="I20" s="18"/>
      <c r="J20" s="16"/>
    </row>
    <row r="21" spans="1:10" s="26" customFormat="1" ht="66" hidden="1" customHeight="1">
      <c r="B21" s="21" t="s">
        <v>110</v>
      </c>
      <c r="C21" s="22">
        <v>5097.1000000000004</v>
      </c>
      <c r="D21" s="23">
        <v>0</v>
      </c>
      <c r="E21" s="24">
        <v>174948.66</v>
      </c>
      <c r="F21" s="24">
        <v>44544.92</v>
      </c>
      <c r="G21" s="28">
        <v>182986</v>
      </c>
      <c r="H21" s="25">
        <v>186939.39</v>
      </c>
      <c r="I21" s="55">
        <v>173059.09</v>
      </c>
      <c r="J21" s="24">
        <f>I21-E21</f>
        <v>-1889.570000000007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109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110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431</v>
      </c>
      <c r="C31" s="96"/>
      <c r="D31" s="97">
        <v>257978.95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96399.6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8657.06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28290.98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1002.61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25123.200000000001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1920.81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13554.4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174948.66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186939.39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173059.09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-1889.570000000007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19157.405800000066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111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26448.400000000001</v>
      </c>
      <c r="F7" s="16">
        <v>6975.71</v>
      </c>
      <c r="G7" s="17">
        <v>30815.1</v>
      </c>
      <c r="H7" s="18">
        <v>30947.54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15343.79</v>
      </c>
      <c r="F8" s="16">
        <v>3175.93</v>
      </c>
      <c r="G8" s="17">
        <v>16063.2</v>
      </c>
      <c r="H8" s="17">
        <v>16132.2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6298.75</v>
      </c>
      <c r="F9" s="16">
        <v>1533.38</v>
      </c>
      <c r="G9" s="20">
        <v>7212</v>
      </c>
      <c r="H9" s="18">
        <v>7242.96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5765.92</v>
      </c>
      <c r="F12" s="15">
        <v>1574.9</v>
      </c>
      <c r="G12" s="17">
        <v>3278.2</v>
      </c>
      <c r="H12" s="18">
        <v>3291.31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46360.46</v>
      </c>
      <c r="F13" s="16">
        <v>13935.94</v>
      </c>
      <c r="G13" s="17">
        <v>13440.6</v>
      </c>
      <c r="H13" s="18">
        <v>13498.17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363.88</v>
      </c>
      <c r="F14" s="14">
        <v>0</v>
      </c>
      <c r="G14" s="17">
        <v>9834.6</v>
      </c>
      <c r="H14" s="18">
        <v>9876.7099999999991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23506.09</v>
      </c>
      <c r="F15" s="15">
        <v>5629.2</v>
      </c>
      <c r="G15" s="17">
        <v>23930.9</v>
      </c>
      <c r="H15" s="18">
        <v>24033.58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12.13</v>
      </c>
      <c r="F16" s="14">
        <v>0</v>
      </c>
      <c r="G16" s="17">
        <v>327.8</v>
      </c>
      <c r="H16" s="18">
        <v>329.28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1594.41</v>
      </c>
      <c r="F17" s="16">
        <v>261.18</v>
      </c>
      <c r="G17" s="20">
        <v>12785</v>
      </c>
      <c r="H17" s="18">
        <v>12839.88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60.66</v>
      </c>
      <c r="F18" s="14">
        <v>0</v>
      </c>
      <c r="G18" s="17">
        <v>1639.1</v>
      </c>
      <c r="H18" s="18">
        <v>1646.33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72.77</v>
      </c>
      <c r="F19" s="14">
        <v>0</v>
      </c>
      <c r="G19" s="17">
        <v>1966.9</v>
      </c>
      <c r="H19" s="18">
        <v>1975.37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4334.28</v>
      </c>
      <c r="F20" s="14">
        <v>0</v>
      </c>
      <c r="G20" s="17">
        <v>6884.2</v>
      </c>
      <c r="H20" s="17">
        <v>6913.9</v>
      </c>
      <c r="I20" s="18"/>
      <c r="J20" s="16"/>
    </row>
    <row r="21" spans="1:10" s="26" customFormat="1" ht="66" hidden="1" customHeight="1">
      <c r="B21" s="21" t="s">
        <v>112</v>
      </c>
      <c r="C21" s="22">
        <v>3278.2</v>
      </c>
      <c r="D21" s="23">
        <v>0</v>
      </c>
      <c r="E21" s="24">
        <v>130161.54</v>
      </c>
      <c r="F21" s="24">
        <v>33086.239999999998</v>
      </c>
      <c r="G21" s="22">
        <v>128177.60000000001</v>
      </c>
      <c r="H21" s="25">
        <v>128727.23</v>
      </c>
      <c r="I21" s="55">
        <v>111264.95</v>
      </c>
      <c r="J21" s="24">
        <f>I21-E21</f>
        <v>-18896.589999999997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111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112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432</v>
      </c>
      <c r="C31" s="96"/>
      <c r="D31" s="97">
        <v>177644.42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48090.94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5765.92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46360.46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363.88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23651.65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1594.41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4334.28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130161.54000000001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128727.23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111264.95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-18896.589999999997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24098.789000000019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113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20792.900000000001</v>
      </c>
      <c r="F7" s="16">
        <v>5755.37</v>
      </c>
      <c r="G7" s="17">
        <v>21759.8</v>
      </c>
      <c r="H7" s="18">
        <v>21413.54</v>
      </c>
      <c r="I7" s="17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9524.0300000000007</v>
      </c>
      <c r="F8" s="16">
        <v>2505.88</v>
      </c>
      <c r="G8" s="17">
        <v>11223.5</v>
      </c>
      <c r="H8" s="18">
        <v>11044.93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3771.91</v>
      </c>
      <c r="F9" s="15">
        <v>886.8</v>
      </c>
      <c r="G9" s="17">
        <v>3893.9</v>
      </c>
      <c r="H9" s="18">
        <v>3831.82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3094.56</v>
      </c>
      <c r="F12" s="16">
        <v>872.67</v>
      </c>
      <c r="G12" s="17">
        <v>1603.4</v>
      </c>
      <c r="H12" s="18">
        <v>1577.72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21844.240000000002</v>
      </c>
      <c r="F13" s="16">
        <v>5633.07</v>
      </c>
      <c r="G13" s="17">
        <v>13284.9</v>
      </c>
      <c r="H13" s="17">
        <v>13073.5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258.76</v>
      </c>
      <c r="F14" s="14">
        <v>0</v>
      </c>
      <c r="G14" s="17">
        <v>9849.2000000000007</v>
      </c>
      <c r="H14" s="18">
        <v>9692.61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16470.84</v>
      </c>
      <c r="F15" s="16">
        <v>3658.14</v>
      </c>
      <c r="G15" s="17">
        <v>16033.5</v>
      </c>
      <c r="H15" s="18">
        <v>15778.64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6.02</v>
      </c>
      <c r="F16" s="14">
        <v>0</v>
      </c>
      <c r="G16" s="17">
        <v>229.1</v>
      </c>
      <c r="H16" s="18">
        <v>225.36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1041.6300000000001</v>
      </c>
      <c r="F17" s="16">
        <v>190.75</v>
      </c>
      <c r="G17" s="17">
        <v>8474.9</v>
      </c>
      <c r="H17" s="18">
        <v>8340.06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36.130000000000003</v>
      </c>
      <c r="F18" s="14">
        <v>0</v>
      </c>
      <c r="G18" s="17">
        <v>1374.3</v>
      </c>
      <c r="H18" s="18">
        <v>1352.12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42.15</v>
      </c>
      <c r="F19" s="14">
        <v>0</v>
      </c>
      <c r="G19" s="17">
        <v>1603.4</v>
      </c>
      <c r="H19" s="18">
        <v>1577.72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4336.83</v>
      </c>
      <c r="F20" s="14">
        <v>0</v>
      </c>
      <c r="G20" s="17">
        <v>8245.7999999999993</v>
      </c>
      <c r="H20" s="18">
        <v>8114.88</v>
      </c>
      <c r="I20" s="18"/>
      <c r="J20" s="16"/>
    </row>
    <row r="21" spans="1:10" s="26" customFormat="1" ht="66" hidden="1" customHeight="1">
      <c r="B21" s="21" t="s">
        <v>114</v>
      </c>
      <c r="C21" s="22">
        <v>2290.5</v>
      </c>
      <c r="D21" s="23">
        <v>0</v>
      </c>
      <c r="E21" s="23">
        <v>81220</v>
      </c>
      <c r="F21" s="24">
        <v>19502.68</v>
      </c>
      <c r="G21" s="22">
        <v>97575.7</v>
      </c>
      <c r="H21" s="22">
        <v>96022.9</v>
      </c>
      <c r="I21" s="55">
        <v>87088.94</v>
      </c>
      <c r="J21" s="24">
        <f>I21-E21</f>
        <v>5868.9400000000023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113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114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433</v>
      </c>
      <c r="C31" s="96"/>
      <c r="D31" s="97">
        <v>132511.69999999998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34088.839999999997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3094.56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21844.240000000002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258.76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16555.140000000003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1041.6300000000001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4336.83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81220.000000000015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96022.9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87088.94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5868.9400000000023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12328.962800000008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115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31660.19</v>
      </c>
      <c r="F7" s="16">
        <v>8259.61</v>
      </c>
      <c r="G7" s="17">
        <v>7724.6</v>
      </c>
      <c r="H7" s="18">
        <v>7732.47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9812.17</v>
      </c>
      <c r="F8" s="16">
        <v>1082.51</v>
      </c>
      <c r="G8" s="17">
        <v>3638.9</v>
      </c>
      <c r="H8" s="18">
        <v>3642.64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1365.93</v>
      </c>
      <c r="F9" s="16">
        <v>296.01</v>
      </c>
      <c r="G9" s="17">
        <v>1149.0999999999999</v>
      </c>
      <c r="H9" s="17">
        <v>1150.3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1483.31</v>
      </c>
      <c r="F12" s="16">
        <v>416.72</v>
      </c>
      <c r="G12" s="17">
        <v>510.7</v>
      </c>
      <c r="H12" s="18">
        <v>511.24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2032.82</v>
      </c>
      <c r="F13" s="15">
        <v>473.6</v>
      </c>
      <c r="G13" s="17">
        <v>3447.4</v>
      </c>
      <c r="H13" s="18">
        <v>3450.84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80.489999999999995</v>
      </c>
      <c r="F14" s="14">
        <v>0</v>
      </c>
      <c r="G14" s="17">
        <v>2872.8</v>
      </c>
      <c r="H14" s="18">
        <v>2875.62</v>
      </c>
      <c r="I14" s="17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3535.73</v>
      </c>
      <c r="F15" s="16">
        <v>848.77</v>
      </c>
      <c r="G15" s="17">
        <v>3958.1</v>
      </c>
      <c r="H15" s="18">
        <v>3962.07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1.78</v>
      </c>
      <c r="F16" s="14">
        <v>0</v>
      </c>
      <c r="G16" s="17">
        <v>63.8</v>
      </c>
      <c r="H16" s="17">
        <v>63.9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311.44</v>
      </c>
      <c r="F17" s="16">
        <v>59.62</v>
      </c>
      <c r="G17" s="20">
        <v>1979</v>
      </c>
      <c r="H17" s="18">
        <v>1981.03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19.66</v>
      </c>
      <c r="F18" s="14">
        <v>0</v>
      </c>
      <c r="G18" s="17">
        <v>702.2</v>
      </c>
      <c r="H18" s="18">
        <v>702.94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23.25</v>
      </c>
      <c r="F19" s="14">
        <v>0</v>
      </c>
      <c r="G19" s="17">
        <v>829.9</v>
      </c>
      <c r="H19" s="18">
        <v>830.72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217.7</v>
      </c>
      <c r="F20" s="14">
        <v>0</v>
      </c>
      <c r="G20" s="17">
        <v>574.6</v>
      </c>
      <c r="H20" s="18">
        <v>575.09</v>
      </c>
      <c r="I20" s="17"/>
      <c r="J20" s="15"/>
    </row>
    <row r="21" spans="1:10" s="26" customFormat="1" ht="66" hidden="1" customHeight="1">
      <c r="B21" s="21" t="s">
        <v>116</v>
      </c>
      <c r="C21" s="22">
        <v>638.4</v>
      </c>
      <c r="D21" s="23">
        <v>0</v>
      </c>
      <c r="E21" s="24">
        <v>50544.47</v>
      </c>
      <c r="F21" s="24">
        <v>11436.84</v>
      </c>
      <c r="G21" s="22">
        <v>27451.1</v>
      </c>
      <c r="H21" s="25">
        <v>27478.86</v>
      </c>
      <c r="I21" s="55">
        <v>24254.93</v>
      </c>
      <c r="J21" s="24">
        <f>I21-E21</f>
        <v>-26289.54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115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116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434</v>
      </c>
      <c r="C31" s="96"/>
      <c r="D31" s="97">
        <v>37920.9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42838.29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1483.31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2032.82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80.489999999999995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3580.42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311.44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217.7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50544.469999999994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27478.86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24254.93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-26289.54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4449.0966000000044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117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12239.2</v>
      </c>
      <c r="F7" s="16">
        <v>3278.03</v>
      </c>
      <c r="G7" s="17">
        <v>13606.7</v>
      </c>
      <c r="H7" s="18">
        <v>14460.77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8882.25</v>
      </c>
      <c r="F8" s="16">
        <v>1947.54</v>
      </c>
      <c r="G8" s="17">
        <v>7274.9</v>
      </c>
      <c r="H8" s="18">
        <v>7731.38</v>
      </c>
      <c r="I8" s="17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2833.94</v>
      </c>
      <c r="F9" s="15">
        <v>667.2</v>
      </c>
      <c r="G9" s="17">
        <v>3098.6</v>
      </c>
      <c r="H9" s="18">
        <v>3293.01</v>
      </c>
      <c r="I9" s="17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3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3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4029.27</v>
      </c>
      <c r="F12" s="16">
        <v>1145.31</v>
      </c>
      <c r="G12" s="17">
        <v>1347.2</v>
      </c>
      <c r="H12" s="18">
        <v>1431.52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27389.74</v>
      </c>
      <c r="F13" s="16">
        <v>9946.49</v>
      </c>
      <c r="G13" s="17">
        <v>5658.2</v>
      </c>
      <c r="H13" s="18">
        <v>6013.27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300.48</v>
      </c>
      <c r="F14" s="14">
        <v>0</v>
      </c>
      <c r="G14" s="17">
        <v>8487.4</v>
      </c>
      <c r="H14" s="18">
        <v>9020.09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9422.5400000000009</v>
      </c>
      <c r="F15" s="16">
        <v>2492.2399999999998</v>
      </c>
      <c r="G15" s="17">
        <v>9295.7000000000007</v>
      </c>
      <c r="H15" s="18">
        <v>9879.0300000000007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4.7699999999999996</v>
      </c>
      <c r="F16" s="14">
        <v>0</v>
      </c>
      <c r="G16" s="17">
        <v>134.69999999999999</v>
      </c>
      <c r="H16" s="17">
        <v>143.19999999999999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677.09</v>
      </c>
      <c r="F17" s="16">
        <v>115.49</v>
      </c>
      <c r="G17" s="17">
        <v>5119.3999999999996</v>
      </c>
      <c r="H17" s="18">
        <v>5440.44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33.43</v>
      </c>
      <c r="F18" s="14">
        <v>0</v>
      </c>
      <c r="G18" s="20">
        <v>943</v>
      </c>
      <c r="H18" s="18">
        <v>1002.31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38.18</v>
      </c>
      <c r="F19" s="14">
        <v>0</v>
      </c>
      <c r="G19" s="17">
        <v>1077.8</v>
      </c>
      <c r="H19" s="18">
        <v>1145.3699999999999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1875.48</v>
      </c>
      <c r="F20" s="14">
        <v>0</v>
      </c>
      <c r="G20" s="17">
        <v>1886.1</v>
      </c>
      <c r="H20" s="18">
        <v>2004.36</v>
      </c>
      <c r="I20" s="18"/>
      <c r="J20" s="16"/>
    </row>
    <row r="21" spans="1:10" s="26" customFormat="1" ht="66" hidden="1" customHeight="1">
      <c r="B21" s="21" t="s">
        <v>118</v>
      </c>
      <c r="C21" s="22">
        <v>1347.2</v>
      </c>
      <c r="D21" s="23">
        <v>0</v>
      </c>
      <c r="E21" s="24">
        <v>67726.37</v>
      </c>
      <c r="F21" s="27">
        <v>19592.3</v>
      </c>
      <c r="G21" s="22">
        <v>57929.7</v>
      </c>
      <c r="H21" s="25">
        <v>61564.75</v>
      </c>
      <c r="I21" s="55">
        <v>49572.53</v>
      </c>
      <c r="J21" s="24">
        <f>I21-E21</f>
        <v>-18153.839999999997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117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118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435</v>
      </c>
      <c r="C31" s="96"/>
      <c r="D31" s="97">
        <v>84959.810000000012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23955.39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4029.27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27389.74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300.48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9498.9200000000019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677.09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1875.48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67726.37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61564.75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49572.53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-18153.839999999997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16549.718600000022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119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14191.59</v>
      </c>
      <c r="F7" s="16">
        <v>3747.24</v>
      </c>
      <c r="G7" s="17">
        <v>16684.8</v>
      </c>
      <c r="H7" s="18">
        <v>16659.73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10173.65</v>
      </c>
      <c r="F8" s="16">
        <v>2699.96</v>
      </c>
      <c r="G8" s="17">
        <v>8605.9</v>
      </c>
      <c r="H8" s="17">
        <v>8592.7999999999993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4020.98</v>
      </c>
      <c r="F9" s="15">
        <v>931.2</v>
      </c>
      <c r="G9" s="17">
        <v>4039.5</v>
      </c>
      <c r="H9" s="18">
        <v>4033.38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3124.82</v>
      </c>
      <c r="F12" s="16">
        <v>872.67</v>
      </c>
      <c r="G12" s="17">
        <v>1756.3</v>
      </c>
      <c r="H12" s="18">
        <v>1753.82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14.47</v>
      </c>
      <c r="F13" s="14">
        <v>0</v>
      </c>
      <c r="G13" s="17">
        <v>351.3</v>
      </c>
      <c r="H13" s="18">
        <v>350.87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108.65</v>
      </c>
      <c r="F14" s="14">
        <v>0</v>
      </c>
      <c r="G14" s="17">
        <v>2634.4</v>
      </c>
      <c r="H14" s="18">
        <v>2630.43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10872.55</v>
      </c>
      <c r="F15" s="15">
        <v>2846.6</v>
      </c>
      <c r="G15" s="17">
        <v>10713.4</v>
      </c>
      <c r="H15" s="18">
        <v>10697.29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7.23</v>
      </c>
      <c r="F16" s="14">
        <v>0</v>
      </c>
      <c r="G16" s="17">
        <v>175.6</v>
      </c>
      <c r="H16" s="18">
        <v>175.26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797.39</v>
      </c>
      <c r="F17" s="16">
        <v>130.05000000000001</v>
      </c>
      <c r="G17" s="17">
        <v>5795.8</v>
      </c>
      <c r="H17" s="18">
        <v>5787.02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43.45</v>
      </c>
      <c r="F18" s="14">
        <v>0</v>
      </c>
      <c r="G18" s="17">
        <v>1053.8</v>
      </c>
      <c r="H18" s="18">
        <v>1052.23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50.72</v>
      </c>
      <c r="F19" s="14">
        <v>0</v>
      </c>
      <c r="G19" s="17">
        <v>1229.4000000000001</v>
      </c>
      <c r="H19" s="18">
        <v>1227.49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4989.5600000000004</v>
      </c>
      <c r="F20" s="14">
        <v>0</v>
      </c>
      <c r="G20" s="17">
        <v>9132.7999999999993</v>
      </c>
      <c r="H20" s="18">
        <v>9118.89</v>
      </c>
      <c r="I20" s="17"/>
      <c r="J20" s="16"/>
    </row>
    <row r="21" spans="1:10" s="26" customFormat="1" ht="66" hidden="1" customHeight="1">
      <c r="B21" s="21" t="s">
        <v>120</v>
      </c>
      <c r="C21" s="22">
        <v>1756.3</v>
      </c>
      <c r="D21" s="23">
        <v>0</v>
      </c>
      <c r="E21" s="24">
        <v>48395.06</v>
      </c>
      <c r="F21" s="24">
        <v>11227.72</v>
      </c>
      <c r="G21" s="28">
        <v>62173</v>
      </c>
      <c r="H21" s="25">
        <v>62079.21</v>
      </c>
      <c r="I21" s="55">
        <v>58794.9</v>
      </c>
      <c r="J21" s="24">
        <f>I21-E21</f>
        <v>10399.840000000004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119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120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436</v>
      </c>
      <c r="C31" s="96"/>
      <c r="D31" s="97">
        <v>85669.2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28386.219999999998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3124.82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14.47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108.65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10973.949999999999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797.39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4989.5600000000004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48395.06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62079.21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58794.9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10399.840000000004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4532.2380000000121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121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16106.43</v>
      </c>
      <c r="F7" s="16">
        <v>4463.7700000000004</v>
      </c>
      <c r="G7" s="17">
        <v>13616.8</v>
      </c>
      <c r="H7" s="17">
        <v>12259.4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6984.01</v>
      </c>
      <c r="F8" s="16">
        <v>1630.01</v>
      </c>
      <c r="G8" s="17">
        <v>7280.3</v>
      </c>
      <c r="H8" s="18">
        <v>6554.49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2654.42</v>
      </c>
      <c r="F9" s="16">
        <v>592.01</v>
      </c>
      <c r="G9" s="17">
        <v>2157.1</v>
      </c>
      <c r="H9" s="18">
        <v>1941.96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3641.74</v>
      </c>
      <c r="F12" s="16">
        <v>1044.82</v>
      </c>
      <c r="G12" s="17">
        <v>1213.4000000000001</v>
      </c>
      <c r="H12" s="18">
        <v>1092.46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151.05000000000001</v>
      </c>
      <c r="F13" s="14">
        <v>0</v>
      </c>
      <c r="G13" s="17">
        <v>5662.4</v>
      </c>
      <c r="H13" s="20">
        <v>5098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197.8</v>
      </c>
      <c r="F14" s="14">
        <v>0</v>
      </c>
      <c r="G14" s="17">
        <v>7415.1</v>
      </c>
      <c r="H14" s="17">
        <v>6675.8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7479.31</v>
      </c>
      <c r="F15" s="16">
        <v>1746.43</v>
      </c>
      <c r="G15" s="17">
        <v>7954.4</v>
      </c>
      <c r="H15" s="18">
        <v>7161.44</v>
      </c>
      <c r="I15" s="18"/>
      <c r="J15" s="16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555.16</v>
      </c>
      <c r="F17" s="16">
        <v>103.34</v>
      </c>
      <c r="G17" s="17">
        <v>4179.3999999999996</v>
      </c>
      <c r="H17" s="18">
        <v>3762.67</v>
      </c>
      <c r="I17" s="18"/>
      <c r="J17" s="14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21.56</v>
      </c>
      <c r="F18" s="14">
        <v>0</v>
      </c>
      <c r="G18" s="17">
        <v>808.9</v>
      </c>
      <c r="H18" s="17">
        <v>728.2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25.15</v>
      </c>
      <c r="F19" s="14">
        <v>0</v>
      </c>
      <c r="G19" s="17">
        <v>943.7</v>
      </c>
      <c r="H19" s="18">
        <v>849.74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1965.47</v>
      </c>
      <c r="F20" s="14">
        <v>0</v>
      </c>
      <c r="G20" s="17">
        <v>1617.8</v>
      </c>
      <c r="H20" s="18">
        <v>1456.44</v>
      </c>
      <c r="I20" s="18"/>
      <c r="J20" s="16"/>
    </row>
    <row r="21" spans="1:10" s="26" customFormat="1" ht="66" hidden="1" customHeight="1">
      <c r="B21" s="21" t="s">
        <v>122</v>
      </c>
      <c r="C21" s="22">
        <v>1348.2</v>
      </c>
      <c r="D21" s="23">
        <v>0</v>
      </c>
      <c r="E21" s="27">
        <v>39782.1</v>
      </c>
      <c r="F21" s="24">
        <v>9580.3799999999992</v>
      </c>
      <c r="G21" s="22">
        <v>52849.3</v>
      </c>
      <c r="H21" s="22">
        <v>47580.6</v>
      </c>
      <c r="I21" s="55">
        <v>37932.199999999997</v>
      </c>
      <c r="J21" s="24">
        <f>I21-E21</f>
        <v>-1849.9000000000015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121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122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437</v>
      </c>
      <c r="C31" s="96"/>
      <c r="D31" s="97">
        <v>65661.279999999999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25744.86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3641.74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151.05000000000001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197.8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7526.02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555.16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1965.47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39782.100000000006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47580.6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37932.199999999997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-1849.9000000000015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13314.844000000012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38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29372.67</v>
      </c>
      <c r="F7" s="15">
        <v>7712.5</v>
      </c>
      <c r="G7" s="17">
        <v>24021.7</v>
      </c>
      <c r="H7" s="18">
        <v>24027.27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18714.43</v>
      </c>
      <c r="F8" s="16">
        <v>4158.53</v>
      </c>
      <c r="G8" s="20">
        <v>12522</v>
      </c>
      <c r="H8" s="18">
        <v>12524.87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5505.35</v>
      </c>
      <c r="F9" s="16">
        <v>1319.61</v>
      </c>
      <c r="G9" s="17">
        <v>5622.1</v>
      </c>
      <c r="H9" s="18">
        <v>5623.36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6695.5</v>
      </c>
      <c r="F12" s="16">
        <v>2022.34</v>
      </c>
      <c r="G12" s="20">
        <v>2300</v>
      </c>
      <c r="H12" s="18">
        <v>2300.4499999999998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6807.9</v>
      </c>
      <c r="F13" s="15">
        <v>914.4</v>
      </c>
      <c r="G13" s="17">
        <v>17121.900000000001</v>
      </c>
      <c r="H13" s="18">
        <v>17125.84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412.16</v>
      </c>
      <c r="F14" s="14">
        <v>0</v>
      </c>
      <c r="G14" s="17">
        <v>12266.4</v>
      </c>
      <c r="H14" s="18">
        <v>12269.42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17803.240000000002</v>
      </c>
      <c r="F15" s="16">
        <v>4211.8500000000004</v>
      </c>
      <c r="G15" s="17">
        <v>17377.400000000001</v>
      </c>
      <c r="H15" s="18">
        <v>17381.25</v>
      </c>
      <c r="I15" s="18"/>
      <c r="J15" s="16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1155.27</v>
      </c>
      <c r="F17" s="16">
        <v>197.32</v>
      </c>
      <c r="G17" s="17">
        <v>9199.7999999999993</v>
      </c>
      <c r="H17" s="18">
        <v>9201.86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17.149999999999999</v>
      </c>
      <c r="F18" s="14">
        <v>0</v>
      </c>
      <c r="G18" s="17">
        <v>511.1</v>
      </c>
      <c r="H18" s="18">
        <v>511.08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17.149999999999999</v>
      </c>
      <c r="F19" s="14">
        <v>0</v>
      </c>
      <c r="G19" s="17">
        <v>511.1</v>
      </c>
      <c r="H19" s="18">
        <v>511.08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5262.33</v>
      </c>
      <c r="F20" s="14">
        <v>0</v>
      </c>
      <c r="G20" s="17">
        <v>5366.6</v>
      </c>
      <c r="H20" s="18">
        <v>5367.77</v>
      </c>
      <c r="I20" s="18"/>
      <c r="J20" s="16"/>
    </row>
    <row r="21" spans="1:10" s="26" customFormat="1" ht="66" hidden="1" customHeight="1">
      <c r="B21" s="21" t="s">
        <v>39</v>
      </c>
      <c r="C21" s="22">
        <v>2555.5</v>
      </c>
      <c r="D21" s="23">
        <v>0</v>
      </c>
      <c r="E21" s="24">
        <v>91763.15</v>
      </c>
      <c r="F21" s="24">
        <v>20536.55</v>
      </c>
      <c r="G21" s="22">
        <v>106820.1</v>
      </c>
      <c r="H21" s="25">
        <v>106844.25</v>
      </c>
      <c r="I21" s="55">
        <v>86513.75</v>
      </c>
      <c r="J21" s="24">
        <f>I21-E21</f>
        <v>-5249.3999999999942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38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389</v>
      </c>
      <c r="C31" s="96"/>
      <c r="D31" s="97">
        <v>147445.96000000002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53592.45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6695.5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6807.9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412.16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17837.540000000005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1155.27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5262.33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91763.150000000009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106844.25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86513.75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-5249.3999999999942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28056.985000000044</v>
      </c>
      <c r="E53" s="70"/>
      <c r="F53" s="70"/>
    </row>
  </sheetData>
  <sheetProtection algorithmName="SHA-512" hashValue="AqO8X0vvUnlU2ZVu1L7wKVWbG5qRqa6nXIbtQmR4mloZ5b0JFf1zCfn2K0rUf4DiwqcRVWls3Ul4t48QcKcHXg==" saltValue="T4e2yzhEpYYGzGrz4kp6EQ==" spinCount="100000" sheet="1" objects="1" scenarios="1" selectLockedCells="1" selectUnlockedCells="1"/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123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20640.080000000002</v>
      </c>
      <c r="F7" s="16">
        <v>5433.21</v>
      </c>
      <c r="G7" s="17">
        <v>21646.400000000001</v>
      </c>
      <c r="H7" s="18">
        <v>21380.68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4">
        <v>20472</v>
      </c>
      <c r="F8" s="15">
        <v>5164.2</v>
      </c>
      <c r="G8" s="17">
        <v>11807.1</v>
      </c>
      <c r="H8" s="18">
        <v>11661.97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4048.44</v>
      </c>
      <c r="F9" s="16">
        <v>979.18</v>
      </c>
      <c r="G9" s="17">
        <v>4591.7</v>
      </c>
      <c r="H9" s="18">
        <v>4535.17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4648.3900000000003</v>
      </c>
      <c r="F12" s="16">
        <v>1270.71</v>
      </c>
      <c r="G12" s="17">
        <v>1967.9</v>
      </c>
      <c r="H12" s="17">
        <v>1943.8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10063.32</v>
      </c>
      <c r="F13" s="16">
        <v>2418.96</v>
      </c>
      <c r="G13" s="17">
        <v>4591.7</v>
      </c>
      <c r="H13" s="18">
        <v>4535.17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454.19</v>
      </c>
      <c r="F14" s="14">
        <v>0</v>
      </c>
      <c r="G14" s="17">
        <v>11588.5</v>
      </c>
      <c r="H14" s="18">
        <v>11446.33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11164.15</v>
      </c>
      <c r="F15" s="16">
        <v>2919.61</v>
      </c>
      <c r="G15" s="17">
        <v>10713.9</v>
      </c>
      <c r="H15" s="18">
        <v>10582.17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8.56</v>
      </c>
      <c r="F16" s="14">
        <v>0</v>
      </c>
      <c r="G16" s="17">
        <v>218.7</v>
      </c>
      <c r="H16" s="18">
        <v>215.95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781.2</v>
      </c>
      <c r="F17" s="16">
        <v>130.05000000000001</v>
      </c>
      <c r="G17" s="17">
        <v>5684.9</v>
      </c>
      <c r="H17" s="18">
        <v>5615.02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51.42</v>
      </c>
      <c r="F18" s="14">
        <v>0</v>
      </c>
      <c r="G18" s="17">
        <v>1311.9</v>
      </c>
      <c r="H18" s="18">
        <v>1295.73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51.42</v>
      </c>
      <c r="F19" s="14">
        <v>0</v>
      </c>
      <c r="G19" s="17">
        <v>1311.9</v>
      </c>
      <c r="H19" s="18">
        <v>1295.73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2116.3200000000002</v>
      </c>
      <c r="F20" s="14">
        <v>0</v>
      </c>
      <c r="G20" s="17">
        <v>3061.1</v>
      </c>
      <c r="H20" s="17">
        <v>3023.3</v>
      </c>
      <c r="I20" s="18"/>
      <c r="J20" s="16"/>
    </row>
    <row r="21" spans="1:10" s="26" customFormat="1" ht="66" hidden="1" customHeight="1">
      <c r="B21" s="21" t="s">
        <v>124</v>
      </c>
      <c r="C21" s="22">
        <v>2186.5</v>
      </c>
      <c r="D21" s="23">
        <v>0</v>
      </c>
      <c r="E21" s="24">
        <v>74499.490000000005</v>
      </c>
      <c r="F21" s="24">
        <v>18315.919999999998</v>
      </c>
      <c r="G21" s="22">
        <v>78495.7</v>
      </c>
      <c r="H21" s="25">
        <v>77531.02</v>
      </c>
      <c r="I21" s="55">
        <v>69225.11</v>
      </c>
      <c r="J21" s="24">
        <f>I21-E21</f>
        <v>-5274.3800000000047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123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124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438</v>
      </c>
      <c r="C31" s="96"/>
      <c r="D31" s="97">
        <v>106994.18000000001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45160.520000000004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4648.3900000000003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10063.32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454.19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11275.55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781.2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2116.3200000000002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74499.490000000005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77531.02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69225.11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-5274.3800000000047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11463.528200000015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9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125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17586.2</v>
      </c>
      <c r="F7" s="16">
        <v>5010.12</v>
      </c>
      <c r="G7" s="17">
        <v>14574.9</v>
      </c>
      <c r="H7" s="18">
        <v>14392.88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22624.62</v>
      </c>
      <c r="F8" s="16">
        <v>5345.16</v>
      </c>
      <c r="G8" s="17">
        <v>7517.6</v>
      </c>
      <c r="H8" s="18">
        <v>7423.78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5">
        <v>5405.1</v>
      </c>
      <c r="F9" s="16">
        <v>1266.49</v>
      </c>
      <c r="G9" s="20">
        <v>5830</v>
      </c>
      <c r="H9" s="18">
        <v>5757.34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3150.76</v>
      </c>
      <c r="F12" s="16">
        <v>872.67</v>
      </c>
      <c r="G12" s="17">
        <v>1687.6</v>
      </c>
      <c r="H12" s="18">
        <v>1666.68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4282.8999999999996</v>
      </c>
      <c r="F13" s="16">
        <v>1063.97</v>
      </c>
      <c r="G13" s="17">
        <v>3068.4</v>
      </c>
      <c r="H13" s="17">
        <v>3030.2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545.5</v>
      </c>
      <c r="F14" s="14">
        <v>0</v>
      </c>
      <c r="G14" s="17">
        <v>9358.6</v>
      </c>
      <c r="H14" s="20">
        <v>9242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9909.4</v>
      </c>
      <c r="F15" s="16">
        <v>2205.0100000000002</v>
      </c>
      <c r="G15" s="20">
        <v>10586</v>
      </c>
      <c r="H15" s="18">
        <v>10453.92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8.92</v>
      </c>
      <c r="F16" s="14">
        <v>0</v>
      </c>
      <c r="G16" s="17">
        <v>153.4</v>
      </c>
      <c r="H16" s="17">
        <v>151.69999999999999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889.3</v>
      </c>
      <c r="F17" s="16">
        <v>130.05000000000001</v>
      </c>
      <c r="G17" s="17">
        <v>5676.5</v>
      </c>
      <c r="H17" s="18">
        <v>5605.56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53.67</v>
      </c>
      <c r="F18" s="14">
        <v>0</v>
      </c>
      <c r="G18" s="17">
        <v>920.5</v>
      </c>
      <c r="H18" s="18">
        <v>909.16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62.59</v>
      </c>
      <c r="F19" s="14">
        <v>0</v>
      </c>
      <c r="G19" s="17">
        <v>1073.9000000000001</v>
      </c>
      <c r="H19" s="18">
        <v>1060.52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3935.41</v>
      </c>
      <c r="F20" s="14">
        <v>0</v>
      </c>
      <c r="G20" s="17">
        <v>5523.1</v>
      </c>
      <c r="H20" s="17">
        <v>5454.1</v>
      </c>
      <c r="I20" s="17"/>
      <c r="J20" s="16"/>
    </row>
    <row r="21" spans="1:10" s="26" customFormat="1" ht="66" hidden="1" customHeight="1">
      <c r="B21" s="21" t="s">
        <v>126</v>
      </c>
      <c r="C21" s="22">
        <v>1534.2</v>
      </c>
      <c r="D21" s="23">
        <v>0</v>
      </c>
      <c r="E21" s="24">
        <v>68454.37</v>
      </c>
      <c r="F21" s="24">
        <v>15893.47</v>
      </c>
      <c r="G21" s="22">
        <v>65970.5</v>
      </c>
      <c r="H21" s="25">
        <v>65147.839999999997</v>
      </c>
      <c r="I21" s="55">
        <v>59213.37</v>
      </c>
      <c r="J21" s="24">
        <f>I21-E21</f>
        <v>-9240.9999999999927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125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126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439</v>
      </c>
      <c r="C31" s="96"/>
      <c r="D31" s="97">
        <v>89904.699999999983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45615.92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3150.76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4282.8999999999996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545.5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10034.58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889.3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3935.41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68454.37000000001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65147.839999999997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59213.37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-9240.9999999999927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8190.2493999999861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127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15234.72</v>
      </c>
      <c r="F7" s="16">
        <v>4045.76</v>
      </c>
      <c r="G7" s="17">
        <v>14464.3</v>
      </c>
      <c r="H7" s="18">
        <v>14481.36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14434.87</v>
      </c>
      <c r="F8" s="16">
        <v>3119.27</v>
      </c>
      <c r="G8" s="17">
        <v>7232.2</v>
      </c>
      <c r="H8" s="18">
        <v>7240.67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9375.56</v>
      </c>
      <c r="F9" s="16">
        <v>2764.78</v>
      </c>
      <c r="G9" s="17">
        <v>5876.1</v>
      </c>
      <c r="H9" s="18">
        <v>5883.08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3481.67</v>
      </c>
      <c r="F12" s="16">
        <v>872.67</v>
      </c>
      <c r="G12" s="17">
        <v>1657.4</v>
      </c>
      <c r="H12" s="18">
        <v>7240.56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999.81</v>
      </c>
      <c r="F13" s="16">
        <v>179.99</v>
      </c>
      <c r="G13" s="17">
        <v>4068.1</v>
      </c>
      <c r="H13" s="18">
        <v>4072.72</v>
      </c>
      <c r="I13" s="18"/>
      <c r="J13" s="16"/>
    </row>
    <row r="14" spans="2:10" s="19" customFormat="1" ht="66" hidden="1" customHeight="1">
      <c r="B14" s="13"/>
      <c r="C14" s="13"/>
      <c r="D14" s="14"/>
      <c r="E14" s="16"/>
      <c r="F14" s="16"/>
      <c r="G14" s="17"/>
      <c r="H14" s="18"/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10187.6</v>
      </c>
      <c r="F15" s="16">
        <v>2267.69</v>
      </c>
      <c r="G15" s="17">
        <v>10697.6</v>
      </c>
      <c r="H15" s="18">
        <v>10710.11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8.92</v>
      </c>
      <c r="F16" s="14">
        <v>0</v>
      </c>
      <c r="G16" s="17">
        <v>150.69999999999999</v>
      </c>
      <c r="H16" s="17">
        <v>150.80000000000001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844.6</v>
      </c>
      <c r="F17" s="16">
        <v>115.49</v>
      </c>
      <c r="G17" s="17">
        <v>5876.1</v>
      </c>
      <c r="H17" s="18">
        <v>5883.08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53.67</v>
      </c>
      <c r="F18" s="14">
        <v>0</v>
      </c>
      <c r="G18" s="20">
        <v>904</v>
      </c>
      <c r="H18" s="18">
        <v>905.18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62.59</v>
      </c>
      <c r="F19" s="14">
        <v>0</v>
      </c>
      <c r="G19" s="17">
        <v>1054.7</v>
      </c>
      <c r="H19" s="18">
        <v>1055.94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3580.7</v>
      </c>
      <c r="F20" s="14">
        <v>0</v>
      </c>
      <c r="G20" s="17">
        <v>7232.2</v>
      </c>
      <c r="H20" s="18">
        <v>7240.67</v>
      </c>
      <c r="I20" s="18"/>
      <c r="J20" s="16"/>
    </row>
    <row r="21" spans="1:10" s="26" customFormat="1" ht="66" hidden="1" customHeight="1">
      <c r="B21" s="21" t="s">
        <v>128</v>
      </c>
      <c r="C21" s="22">
        <v>1506.7</v>
      </c>
      <c r="D21" s="23">
        <v>0</v>
      </c>
      <c r="E21" s="24">
        <v>58264.71</v>
      </c>
      <c r="F21" s="24">
        <v>13365.65</v>
      </c>
      <c r="G21" s="22">
        <v>64788.2</v>
      </c>
      <c r="H21" s="25">
        <v>64864.17</v>
      </c>
      <c r="I21" s="55">
        <v>53127.839999999997</v>
      </c>
      <c r="J21" s="24">
        <f>I21-E21</f>
        <v>-5136.8700000000026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127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128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440</v>
      </c>
      <c r="C31" s="96"/>
      <c r="D31" s="97">
        <v>89512.1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39045.15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3481.67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999.81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0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10312.780000000001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844.6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3580.7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58264.709999999992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64864.17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53127.839999999997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-5136.8700000000026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16195.680800000016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129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13545.98</v>
      </c>
      <c r="F7" s="16">
        <v>3537.52</v>
      </c>
      <c r="G7" s="17">
        <v>15106.9</v>
      </c>
      <c r="H7" s="18">
        <v>15121.58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10430.969999999999</v>
      </c>
      <c r="F8" s="16">
        <v>2595.0300000000002</v>
      </c>
      <c r="G8" s="20">
        <v>7633</v>
      </c>
      <c r="H8" s="18">
        <v>7640.42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9053.56</v>
      </c>
      <c r="F9" s="16">
        <v>2668.85</v>
      </c>
      <c r="G9" s="17">
        <v>5883.7</v>
      </c>
      <c r="H9" s="17">
        <v>5889.7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5829.51</v>
      </c>
      <c r="F12" s="16">
        <v>1593.26</v>
      </c>
      <c r="G12" s="17">
        <v>2544.3000000000002</v>
      </c>
      <c r="H12" s="17">
        <v>2546.8000000000002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304.07</v>
      </c>
      <c r="F13" s="14">
        <v>0</v>
      </c>
      <c r="G13" s="17">
        <v>5406.7</v>
      </c>
      <c r="H13" s="17">
        <v>5412.2</v>
      </c>
      <c r="I13" s="18"/>
      <c r="J13" s="14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330.91</v>
      </c>
      <c r="F14" s="14">
        <v>0</v>
      </c>
      <c r="G14" s="17">
        <v>5883.7</v>
      </c>
      <c r="H14" s="17">
        <v>5889.7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10224.879999999999</v>
      </c>
      <c r="F15" s="15">
        <v>2296.5</v>
      </c>
      <c r="G15" s="17">
        <v>10654.3</v>
      </c>
      <c r="H15" s="18">
        <v>10664.64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544.21</v>
      </c>
      <c r="F16" s="16">
        <v>146.16</v>
      </c>
      <c r="G16" s="20">
        <v>159</v>
      </c>
      <c r="H16" s="17">
        <v>159.19999999999999</v>
      </c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890.68</v>
      </c>
      <c r="F17" s="16">
        <v>132.47999999999999</v>
      </c>
      <c r="G17" s="17">
        <v>5724.7</v>
      </c>
      <c r="H17" s="17">
        <v>5730.3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53.67</v>
      </c>
      <c r="F18" s="14">
        <v>0</v>
      </c>
      <c r="G18" s="17">
        <v>954.1</v>
      </c>
      <c r="H18" s="18">
        <v>955.06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2218.84</v>
      </c>
      <c r="F19" s="14">
        <v>0</v>
      </c>
      <c r="G19" s="17">
        <v>1113.0999999999999</v>
      </c>
      <c r="H19" s="18">
        <v>1114.24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6910.18</v>
      </c>
      <c r="F20" s="14">
        <v>0</v>
      </c>
      <c r="G20" s="17">
        <v>7314.9</v>
      </c>
      <c r="H20" s="18">
        <v>7322.06</v>
      </c>
      <c r="I20" s="18"/>
      <c r="J20" s="16"/>
    </row>
    <row r="21" spans="1:10" s="26" customFormat="1" ht="66" hidden="1" customHeight="1">
      <c r="B21" s="21" t="s">
        <v>130</v>
      </c>
      <c r="C21" s="22">
        <v>1590.2</v>
      </c>
      <c r="D21" s="23">
        <v>0</v>
      </c>
      <c r="E21" s="24">
        <v>60337.46</v>
      </c>
      <c r="F21" s="27">
        <v>12969.8</v>
      </c>
      <c r="G21" s="22">
        <v>68378.399999999994</v>
      </c>
      <c r="H21" s="22">
        <v>68445.899999999994</v>
      </c>
      <c r="I21" s="55">
        <v>59860.41</v>
      </c>
      <c r="J21" s="24">
        <f>I21-E21</f>
        <v>-477.04999999999563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129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130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441</v>
      </c>
      <c r="C31" s="96"/>
      <c r="D31" s="97">
        <v>94455.299999999988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33030.509999999995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5829.51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304.07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330.91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13041.6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890.68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6910.18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60337.46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68445.899999999994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59860.41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-477.04999999999563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11847.934199999989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131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9724.5499999999993</v>
      </c>
      <c r="F7" s="16">
        <v>2551.71</v>
      </c>
      <c r="G7" s="17">
        <v>11330.2</v>
      </c>
      <c r="H7" s="17">
        <v>12041.5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4950.7700000000004</v>
      </c>
      <c r="F8" s="16">
        <v>1295.53</v>
      </c>
      <c r="G8" s="17">
        <v>5945.5</v>
      </c>
      <c r="H8" s="18">
        <v>6318.88</v>
      </c>
      <c r="I8" s="17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5274.13</v>
      </c>
      <c r="F9" s="16">
        <v>1400.84</v>
      </c>
      <c r="G9" s="20">
        <v>3141</v>
      </c>
      <c r="H9" s="18">
        <v>3338.26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3054.58</v>
      </c>
      <c r="F12" s="16">
        <v>853.64</v>
      </c>
      <c r="G12" s="17">
        <v>1346.2</v>
      </c>
      <c r="H12" s="18">
        <v>1430.78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224.15</v>
      </c>
      <c r="F13" s="14">
        <v>0</v>
      </c>
      <c r="G13" s="17">
        <v>5272.5</v>
      </c>
      <c r="H13" s="18">
        <v>5603.53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205.09</v>
      </c>
      <c r="F14" s="14">
        <v>0</v>
      </c>
      <c r="G14" s="17">
        <v>4823.7</v>
      </c>
      <c r="H14" s="18">
        <v>5126.59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8243.18</v>
      </c>
      <c r="F15" s="16">
        <v>2153.5100000000002</v>
      </c>
      <c r="G15" s="17">
        <v>7964.8</v>
      </c>
      <c r="H15" s="18">
        <v>8464.82</v>
      </c>
      <c r="I15" s="18"/>
      <c r="J15" s="16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614.53</v>
      </c>
      <c r="F17" s="16">
        <v>100.91</v>
      </c>
      <c r="G17" s="17">
        <v>4262.8</v>
      </c>
      <c r="H17" s="18">
        <v>4530.3900000000003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28.58</v>
      </c>
      <c r="F18" s="14">
        <v>0</v>
      </c>
      <c r="G18" s="17">
        <v>673.1</v>
      </c>
      <c r="H18" s="18">
        <v>715.31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33.43</v>
      </c>
      <c r="F19" s="14">
        <v>0</v>
      </c>
      <c r="G19" s="17">
        <v>785.3</v>
      </c>
      <c r="H19" s="18">
        <v>834.62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1430.46</v>
      </c>
      <c r="F20" s="14">
        <v>0</v>
      </c>
      <c r="G20" s="17">
        <v>2692.3</v>
      </c>
      <c r="H20" s="18">
        <v>2861.31</v>
      </c>
      <c r="I20" s="18"/>
      <c r="J20" s="16"/>
    </row>
    <row r="21" spans="1:10" s="26" customFormat="1" ht="66" hidden="1" customHeight="1">
      <c r="B21" s="21" t="s">
        <v>132</v>
      </c>
      <c r="C21" s="22">
        <v>1121.8</v>
      </c>
      <c r="D21" s="23">
        <v>0</v>
      </c>
      <c r="E21" s="24">
        <v>33783.449999999997</v>
      </c>
      <c r="F21" s="24">
        <v>8356.14</v>
      </c>
      <c r="G21" s="22">
        <v>48237.4</v>
      </c>
      <c r="H21" s="25">
        <v>51265.99</v>
      </c>
      <c r="I21" s="55">
        <v>41061.25</v>
      </c>
      <c r="J21" s="24">
        <f>I21-E21</f>
        <v>7277.8000000000029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131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132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442</v>
      </c>
      <c r="C31" s="96"/>
      <c r="D31" s="97">
        <v>70747.17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19949.45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3054.58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224.15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205.09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8305.19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614.53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1430.46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33783.449999999997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51265.99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41061.25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7277.8000000000029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14082.645000000011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J53"/>
  <sheetViews>
    <sheetView topLeftCell="A26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133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58834.13</v>
      </c>
      <c r="F7" s="16">
        <v>15210.94</v>
      </c>
      <c r="G7" s="17">
        <v>54908.1</v>
      </c>
      <c r="H7" s="18">
        <v>54870.559999999998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25398.27</v>
      </c>
      <c r="F8" s="16">
        <v>6597.17</v>
      </c>
      <c r="G8" s="17">
        <v>28930.1</v>
      </c>
      <c r="H8" s="18">
        <v>28910.26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10297.39</v>
      </c>
      <c r="F9" s="16">
        <v>2384.2399999999998</v>
      </c>
      <c r="G9" s="17">
        <v>11217.8</v>
      </c>
      <c r="H9" s="18">
        <v>11210.03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11526.13</v>
      </c>
      <c r="F12" s="16">
        <v>3139.92</v>
      </c>
      <c r="G12" s="17">
        <v>4723.3</v>
      </c>
      <c r="H12" s="17">
        <v>4719.8999999999996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68184.97</v>
      </c>
      <c r="F13" s="16">
        <v>10039.94</v>
      </c>
      <c r="G13" s="17">
        <v>13579.4</v>
      </c>
      <c r="H13" s="18">
        <v>13570.04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378.14</v>
      </c>
      <c r="F14" s="14">
        <v>0</v>
      </c>
      <c r="G14" s="20">
        <v>10037</v>
      </c>
      <c r="H14" s="18">
        <v>10030.07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34363.839999999997</v>
      </c>
      <c r="F15" s="16">
        <v>7715.22</v>
      </c>
      <c r="G15" s="17">
        <v>40147.9</v>
      </c>
      <c r="H15" s="18">
        <v>40120.31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22.23</v>
      </c>
      <c r="F16" s="14">
        <v>0</v>
      </c>
      <c r="G16" s="17">
        <v>590.4</v>
      </c>
      <c r="H16" s="18">
        <v>589.73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2772.95</v>
      </c>
      <c r="F17" s="16">
        <v>459.59</v>
      </c>
      <c r="G17" s="17">
        <v>21254.799999999999</v>
      </c>
      <c r="H17" s="18">
        <v>21240.18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111.24</v>
      </c>
      <c r="F18" s="14">
        <v>0</v>
      </c>
      <c r="G18" s="17">
        <v>2952.1</v>
      </c>
      <c r="H18" s="18">
        <v>2949.34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133.44</v>
      </c>
      <c r="F19" s="14">
        <v>0</v>
      </c>
      <c r="G19" s="17">
        <v>3542.5</v>
      </c>
      <c r="H19" s="18">
        <v>3539.69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5659.22</v>
      </c>
      <c r="F20" s="14">
        <v>0</v>
      </c>
      <c r="G20" s="17">
        <v>8856.2000000000007</v>
      </c>
      <c r="H20" s="18">
        <v>8850.41</v>
      </c>
      <c r="I20" s="17"/>
      <c r="J20" s="16"/>
    </row>
    <row r="21" spans="1:10" s="26" customFormat="1" ht="66" hidden="1" customHeight="1">
      <c r="B21" s="21" t="s">
        <v>134</v>
      </c>
      <c r="C21" s="22">
        <v>5904.1</v>
      </c>
      <c r="D21" s="23">
        <v>0</v>
      </c>
      <c r="E21" s="24">
        <v>217681.95</v>
      </c>
      <c r="F21" s="24">
        <v>45547.02</v>
      </c>
      <c r="G21" s="22">
        <v>200739.6</v>
      </c>
      <c r="H21" s="25">
        <v>200600.52</v>
      </c>
      <c r="I21" s="55">
        <v>182894.41</v>
      </c>
      <c r="J21" s="24">
        <f>I21-E21</f>
        <v>-34787.540000000008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133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134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443</v>
      </c>
      <c r="C31" s="96"/>
      <c r="D31" s="97">
        <v>276829.93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94529.79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11526.13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68184.97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378.14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34630.75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2772.95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5659.22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217681.95000000004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200600.52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182894.41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-34787.540000000008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24435.64420000001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J53"/>
  <sheetViews>
    <sheetView topLeftCell="A29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135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29385.09</v>
      </c>
      <c r="F7" s="16">
        <v>5977.87</v>
      </c>
      <c r="G7" s="17">
        <v>21046.400000000001</v>
      </c>
      <c r="H7" s="18">
        <v>21076.59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8975.66</v>
      </c>
      <c r="F8" s="16">
        <v>2429.87</v>
      </c>
      <c r="G8" s="17">
        <v>11479.9</v>
      </c>
      <c r="H8" s="18">
        <v>11496.38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2673.02</v>
      </c>
      <c r="F9" s="16">
        <v>592.01</v>
      </c>
      <c r="G9" s="17">
        <v>3188.8</v>
      </c>
      <c r="H9" s="18">
        <v>3193.48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3469.72</v>
      </c>
      <c r="F12" s="16">
        <v>1006.32</v>
      </c>
      <c r="G12" s="17">
        <v>1275.5</v>
      </c>
      <c r="H12" s="18">
        <v>1277.46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6617.65</v>
      </c>
      <c r="F13" s="16">
        <v>1599.12</v>
      </c>
      <c r="G13" s="17">
        <v>7865.8</v>
      </c>
      <c r="H13" s="18">
        <v>7877.09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213.23</v>
      </c>
      <c r="F14" s="14">
        <v>0</v>
      </c>
      <c r="G14" s="17">
        <v>8928.7999999999993</v>
      </c>
      <c r="H14" s="18">
        <v>8941.6299999999992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13828.86</v>
      </c>
      <c r="F15" s="16">
        <v>3188.92</v>
      </c>
      <c r="G15" s="17">
        <v>15306.5</v>
      </c>
      <c r="H15" s="18">
        <v>15328.51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10.14</v>
      </c>
      <c r="F16" s="14">
        <v>0</v>
      </c>
      <c r="G16" s="17">
        <v>425.2</v>
      </c>
      <c r="H16" s="20">
        <v>426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981.58</v>
      </c>
      <c r="F17" s="16">
        <v>182.75</v>
      </c>
      <c r="G17" s="20">
        <v>8291</v>
      </c>
      <c r="H17" s="18">
        <v>8302.82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40.630000000000003</v>
      </c>
      <c r="F18" s="14">
        <v>0</v>
      </c>
      <c r="G18" s="17">
        <v>1700.7</v>
      </c>
      <c r="H18" s="18">
        <v>1703.27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45.69</v>
      </c>
      <c r="F19" s="14">
        <v>0</v>
      </c>
      <c r="G19" s="17">
        <v>1913.3</v>
      </c>
      <c r="H19" s="18">
        <v>1916.12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1561.19</v>
      </c>
      <c r="F20" s="14">
        <v>0</v>
      </c>
      <c r="G20" s="17">
        <v>4464.3999999999996</v>
      </c>
      <c r="H20" s="18">
        <v>4470.72</v>
      </c>
      <c r="I20" s="18"/>
      <c r="J20" s="16"/>
    </row>
    <row r="21" spans="1:10" s="26" customFormat="1" ht="66" hidden="1" customHeight="1">
      <c r="B21" s="21" t="s">
        <v>136</v>
      </c>
      <c r="C21" s="22">
        <v>2125.9</v>
      </c>
      <c r="D21" s="23">
        <v>0</v>
      </c>
      <c r="E21" s="24">
        <v>67802.460000000006</v>
      </c>
      <c r="F21" s="24">
        <v>14976.86</v>
      </c>
      <c r="G21" s="22">
        <v>85886.3</v>
      </c>
      <c r="H21" s="25">
        <v>86010.07</v>
      </c>
      <c r="I21" s="55">
        <v>78662.53</v>
      </c>
      <c r="J21" s="24">
        <f>I21-E21</f>
        <v>10860.069999999992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135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136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444</v>
      </c>
      <c r="C31" s="96"/>
      <c r="D31" s="97">
        <v>118692.98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41033.769999999997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3469.72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6617.65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213.23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13925.32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981.58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1561.19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67802.460000000006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86010.07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78662.53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10860.069999999992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10138.688600000009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137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23328.17</v>
      </c>
      <c r="F7" s="16">
        <v>4673.8100000000004</v>
      </c>
      <c r="G7" s="17">
        <v>20639.599999999999</v>
      </c>
      <c r="H7" s="18">
        <v>21154.66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19909.34</v>
      </c>
      <c r="F8" s="16">
        <v>5248.69</v>
      </c>
      <c r="G8" s="17">
        <v>10758.9</v>
      </c>
      <c r="H8" s="17">
        <v>11027.5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4124.17</v>
      </c>
      <c r="F9" s="16">
        <v>963.78</v>
      </c>
      <c r="G9" s="17">
        <v>4391.3999999999996</v>
      </c>
      <c r="H9" s="20">
        <v>4501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7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7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4395.37</v>
      </c>
      <c r="F12" s="16">
        <v>1221.08</v>
      </c>
      <c r="G12" s="17">
        <v>1976.1</v>
      </c>
      <c r="H12" s="18">
        <v>2025.34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382.3</v>
      </c>
      <c r="F13" s="14">
        <v>0</v>
      </c>
      <c r="G13" s="17">
        <v>12515.5</v>
      </c>
      <c r="H13" s="18">
        <v>12827.83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288.41000000000003</v>
      </c>
      <c r="F14" s="14">
        <v>0</v>
      </c>
      <c r="G14" s="17">
        <v>9441.5</v>
      </c>
      <c r="H14" s="17">
        <v>9677.2000000000007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14308.88</v>
      </c>
      <c r="F15" s="16">
        <v>3251.52</v>
      </c>
      <c r="G15" s="17">
        <v>16028.6</v>
      </c>
      <c r="H15" s="18">
        <v>16428.75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5">
        <v>13.4</v>
      </c>
      <c r="F16" s="14">
        <v>0</v>
      </c>
      <c r="G16" s="17">
        <v>439.1</v>
      </c>
      <c r="H16" s="18">
        <v>450.22</v>
      </c>
      <c r="I16" s="17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1045.1600000000001</v>
      </c>
      <c r="F17" s="16">
        <v>182.75</v>
      </c>
      <c r="G17" s="17">
        <v>8563.2000000000007</v>
      </c>
      <c r="H17" s="18">
        <v>8776.77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46.96</v>
      </c>
      <c r="F18" s="14">
        <v>0</v>
      </c>
      <c r="G18" s="20">
        <v>1537</v>
      </c>
      <c r="H18" s="17">
        <v>1575.4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53.67</v>
      </c>
      <c r="F19" s="14">
        <v>0</v>
      </c>
      <c r="G19" s="17">
        <v>1756.6</v>
      </c>
      <c r="H19" s="18">
        <v>1800.44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3267.59</v>
      </c>
      <c r="F20" s="14">
        <v>0</v>
      </c>
      <c r="G20" s="17">
        <v>6367.5</v>
      </c>
      <c r="H20" s="17">
        <v>6526.5</v>
      </c>
      <c r="I20" s="18"/>
      <c r="J20" s="16"/>
    </row>
    <row r="21" spans="1:10" s="26" customFormat="1" ht="66" hidden="1" customHeight="1">
      <c r="B21" s="21" t="s">
        <v>138</v>
      </c>
      <c r="C21" s="22">
        <v>2195.6999999999998</v>
      </c>
      <c r="D21" s="23">
        <v>0</v>
      </c>
      <c r="E21" s="24">
        <v>71163.42</v>
      </c>
      <c r="F21" s="24">
        <v>15541.63</v>
      </c>
      <c r="G21" s="28">
        <v>94415</v>
      </c>
      <c r="H21" s="25">
        <v>96771.61</v>
      </c>
      <c r="I21" s="55">
        <v>77382.009999999995</v>
      </c>
      <c r="J21" s="24">
        <f>I21-E21</f>
        <v>6218.5899999999965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137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138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445</v>
      </c>
      <c r="C31" s="96"/>
      <c r="D31" s="97">
        <v>133545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47361.679999999993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4395.37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382.3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288.41000000000003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14422.909999999998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1045.1600000000001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3267.59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71163.42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96771.61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77382.009999999995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6218.5899999999965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26757.826200000025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139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5985.72</v>
      </c>
      <c r="F7" s="16">
        <v>1595.15</v>
      </c>
      <c r="G7" s="17">
        <v>6495.3</v>
      </c>
      <c r="H7" s="18">
        <v>6497.89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2267.85</v>
      </c>
      <c r="F8" s="16">
        <v>592.80999999999995</v>
      </c>
      <c r="G8" s="20">
        <v>3093</v>
      </c>
      <c r="H8" s="17">
        <v>3094.3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1101.6600000000001</v>
      </c>
      <c r="F9" s="16">
        <v>296.01</v>
      </c>
      <c r="G9" s="17">
        <v>876.4</v>
      </c>
      <c r="H9" s="17">
        <v>876.7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1313.21</v>
      </c>
      <c r="F12" s="16">
        <v>355.54</v>
      </c>
      <c r="G12" s="17">
        <v>360.9</v>
      </c>
      <c r="H12" s="18">
        <v>361.04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95.45</v>
      </c>
      <c r="F13" s="14">
        <v>0</v>
      </c>
      <c r="G13" s="17">
        <v>3453.9</v>
      </c>
      <c r="H13" s="18">
        <v>3455.27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79.709999999999994</v>
      </c>
      <c r="F14" s="14">
        <v>0</v>
      </c>
      <c r="G14" s="17">
        <v>2886.8</v>
      </c>
      <c r="H14" s="18">
        <v>2887.96</v>
      </c>
      <c r="I14" s="18"/>
      <c r="J14" s="15"/>
    </row>
    <row r="15" spans="2:10" s="19" customFormat="1" ht="66" hidden="1" customHeight="1">
      <c r="B15" s="13"/>
      <c r="C15" s="13"/>
      <c r="D15" s="14"/>
      <c r="E15" s="16"/>
      <c r="F15" s="14"/>
      <c r="G15" s="17"/>
      <c r="H15" s="18"/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2.84</v>
      </c>
      <c r="F16" s="14">
        <v>0</v>
      </c>
      <c r="G16" s="17">
        <v>103.1</v>
      </c>
      <c r="H16" s="18">
        <v>103.13</v>
      </c>
      <c r="I16" s="18"/>
      <c r="J16" s="15"/>
    </row>
    <row r="17" spans="1:10" s="19" customFormat="1" ht="66" hidden="1" customHeight="1">
      <c r="B17" s="13"/>
      <c r="C17" s="13"/>
      <c r="D17" s="14"/>
      <c r="E17" s="16"/>
      <c r="F17" s="14"/>
      <c r="G17" s="17"/>
      <c r="H17" s="18"/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17.09</v>
      </c>
      <c r="F18" s="14">
        <v>0</v>
      </c>
      <c r="G18" s="17">
        <v>618.6</v>
      </c>
      <c r="H18" s="18">
        <v>618.86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18.54</v>
      </c>
      <c r="F19" s="14">
        <v>0</v>
      </c>
      <c r="G19" s="17">
        <v>670.2</v>
      </c>
      <c r="H19" s="18">
        <v>670.48</v>
      </c>
      <c r="I19" s="17"/>
      <c r="J19" s="16"/>
    </row>
    <row r="20" spans="1:10" s="19" customFormat="1" ht="66" hidden="1" customHeight="1">
      <c r="B20" s="13"/>
      <c r="C20" s="13"/>
      <c r="D20" s="14"/>
      <c r="E20" s="16"/>
      <c r="F20" s="14"/>
      <c r="G20" s="17"/>
      <c r="H20" s="18"/>
      <c r="I20" s="17"/>
      <c r="J20" s="16"/>
    </row>
    <row r="21" spans="1:10" s="26" customFormat="1" ht="66" hidden="1" customHeight="1">
      <c r="B21" s="21" t="s">
        <v>140</v>
      </c>
      <c r="C21" s="22">
        <v>515.5</v>
      </c>
      <c r="D21" s="23">
        <v>0</v>
      </c>
      <c r="E21" s="24">
        <v>10882.07</v>
      </c>
      <c r="F21" s="24">
        <v>2839.51</v>
      </c>
      <c r="G21" s="22">
        <v>18558.2</v>
      </c>
      <c r="H21" s="25">
        <v>18565.63</v>
      </c>
      <c r="I21" s="55">
        <v>17323.95</v>
      </c>
      <c r="J21" s="24">
        <f>I21-E21</f>
        <v>6441.880000000001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139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140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446</v>
      </c>
      <c r="C31" s="96"/>
      <c r="D31" s="97">
        <v>25620.5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9355.23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1313.21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95.45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79.709999999999994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38.47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0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0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10882.069999999998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18565.63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17323.95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6441.880000000001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1713.4490000000005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J53"/>
  <sheetViews>
    <sheetView topLeftCell="A29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141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9505.1200000000008</v>
      </c>
      <c r="F7" s="16">
        <v>2520.56</v>
      </c>
      <c r="G7" s="17">
        <v>7979.4</v>
      </c>
      <c r="H7" s="18">
        <v>7971.48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8090.26</v>
      </c>
      <c r="F8" s="16">
        <v>1412.31</v>
      </c>
      <c r="G8" s="20">
        <v>3861</v>
      </c>
      <c r="H8" s="18">
        <v>3857.04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1655.63</v>
      </c>
      <c r="F9" s="16">
        <v>296.01</v>
      </c>
      <c r="G9" s="17">
        <v>1544.4</v>
      </c>
      <c r="H9" s="18">
        <v>1542.98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1385.62</v>
      </c>
      <c r="F12" s="16">
        <v>374.55</v>
      </c>
      <c r="G12" s="17">
        <v>643.5</v>
      </c>
      <c r="H12" s="18">
        <v>643.14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144.9</v>
      </c>
      <c r="F13" s="14">
        <v>0</v>
      </c>
      <c r="G13" s="17">
        <v>3410.6</v>
      </c>
      <c r="H13" s="18">
        <v>3407.12</v>
      </c>
      <c r="I13" s="17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123.06</v>
      </c>
      <c r="F14" s="14">
        <v>0</v>
      </c>
      <c r="G14" s="17">
        <v>2895.8</v>
      </c>
      <c r="H14" s="18">
        <v>2893.02</v>
      </c>
      <c r="I14" s="18"/>
      <c r="J14" s="16"/>
    </row>
    <row r="15" spans="2:10" s="19" customFormat="1" ht="66" hidden="1" customHeight="1">
      <c r="B15" s="13"/>
      <c r="C15" s="13"/>
      <c r="D15" s="14"/>
      <c r="E15" s="16"/>
      <c r="F15" s="14"/>
      <c r="G15" s="17"/>
      <c r="H15" s="18"/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2.72</v>
      </c>
      <c r="F16" s="14">
        <v>0</v>
      </c>
      <c r="G16" s="17">
        <v>64.400000000000006</v>
      </c>
      <c r="H16" s="18">
        <v>64.38</v>
      </c>
      <c r="I16" s="18"/>
      <c r="J16" s="16"/>
    </row>
    <row r="17" spans="1:10" s="19" customFormat="1" ht="66" hidden="1" customHeight="1">
      <c r="B17" s="13"/>
      <c r="C17" s="13"/>
      <c r="D17" s="14"/>
      <c r="E17" s="16"/>
      <c r="F17" s="14"/>
      <c r="G17" s="17"/>
      <c r="H17" s="18"/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30.05</v>
      </c>
      <c r="F18" s="14">
        <v>0</v>
      </c>
      <c r="G18" s="17">
        <v>707.9</v>
      </c>
      <c r="H18" s="18">
        <v>707.12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35.549999999999997</v>
      </c>
      <c r="F19" s="14">
        <v>0</v>
      </c>
      <c r="G19" s="17">
        <v>836.6</v>
      </c>
      <c r="H19" s="18">
        <v>835.74</v>
      </c>
      <c r="I19" s="18"/>
      <c r="J19" s="14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1446.83</v>
      </c>
      <c r="F20" s="14">
        <v>0</v>
      </c>
      <c r="G20" s="17">
        <v>2187.9</v>
      </c>
      <c r="H20" s="18">
        <v>2185.7600000000002</v>
      </c>
      <c r="I20" s="18"/>
      <c r="J20" s="16"/>
    </row>
    <row r="21" spans="1:10" s="26" customFormat="1" ht="66" hidden="1" customHeight="1">
      <c r="B21" s="21" t="s">
        <v>320</v>
      </c>
      <c r="C21" s="22">
        <v>643.5</v>
      </c>
      <c r="D21" s="23">
        <v>0</v>
      </c>
      <c r="E21" s="24">
        <v>22419.74</v>
      </c>
      <c r="F21" s="24">
        <v>4603.43</v>
      </c>
      <c r="G21" s="22">
        <v>24131.5</v>
      </c>
      <c r="H21" s="25">
        <v>24107.78</v>
      </c>
      <c r="I21" s="55">
        <v>20550.5</v>
      </c>
      <c r="J21" s="24">
        <f>I21-E21</f>
        <v>-1869.2400000000016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141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320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447</v>
      </c>
      <c r="C31" s="96"/>
      <c r="D31" s="97">
        <v>33268.799999999996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19251.010000000002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1385.62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144.9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123.06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68.319999999999993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0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1446.83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22419.740000000005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24107.78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20550.5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-1869.2400000000016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4909.1100000000006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40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19262.72</v>
      </c>
      <c r="F7" s="16">
        <v>4949.67</v>
      </c>
      <c r="G7" s="17">
        <v>9413.5</v>
      </c>
      <c r="H7" s="18">
        <v>8925.39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3068.68</v>
      </c>
      <c r="F8" s="16">
        <v>917.59</v>
      </c>
      <c r="G8" s="17">
        <v>4398.1000000000004</v>
      </c>
      <c r="H8" s="18">
        <v>4170.07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4663.84</v>
      </c>
      <c r="F9" s="16">
        <v>1519.93</v>
      </c>
      <c r="G9" s="17">
        <v>1697.5</v>
      </c>
      <c r="H9" s="18">
        <v>1609.51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1453.46</v>
      </c>
      <c r="F12" s="16">
        <v>454.98</v>
      </c>
      <c r="G12" s="17">
        <v>694.4</v>
      </c>
      <c r="H12" s="18">
        <v>658.41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3415.47</v>
      </c>
      <c r="F13" s="16">
        <v>890.79</v>
      </c>
      <c r="G13" s="17">
        <v>3009.2</v>
      </c>
      <c r="H13" s="18">
        <v>2853.23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159.63</v>
      </c>
      <c r="F14" s="14">
        <v>0</v>
      </c>
      <c r="G14" s="17">
        <v>4861.1000000000004</v>
      </c>
      <c r="H14" s="18">
        <v>4609.05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4798.8599999999997</v>
      </c>
      <c r="F15" s="16">
        <v>1178.99</v>
      </c>
      <c r="G15" s="17">
        <v>4629.6000000000004</v>
      </c>
      <c r="H15" s="18">
        <v>4389.78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2.5299999999999998</v>
      </c>
      <c r="F16" s="14">
        <v>0</v>
      </c>
      <c r="G16" s="17">
        <v>77.2</v>
      </c>
      <c r="H16" s="18">
        <v>73.16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364.24</v>
      </c>
      <c r="F17" s="16">
        <v>66.19</v>
      </c>
      <c r="G17" s="17">
        <v>2469.1</v>
      </c>
      <c r="H17" s="18">
        <v>2341.09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5.0599999999999996</v>
      </c>
      <c r="F18" s="14">
        <v>0</v>
      </c>
      <c r="G18" s="17">
        <v>154.30000000000001</v>
      </c>
      <c r="H18" s="18">
        <v>146.31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5.0599999999999996</v>
      </c>
      <c r="F19" s="14">
        <v>0</v>
      </c>
      <c r="G19" s="17">
        <v>154.30000000000001</v>
      </c>
      <c r="H19" s="18">
        <v>146.31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655.19000000000005</v>
      </c>
      <c r="F20" s="14">
        <v>0</v>
      </c>
      <c r="G20" s="17">
        <v>1620.4</v>
      </c>
      <c r="H20" s="18">
        <v>1536.31</v>
      </c>
      <c r="I20" s="18"/>
      <c r="J20" s="15"/>
    </row>
    <row r="21" spans="1:10" s="26" customFormat="1" ht="66" hidden="1" customHeight="1">
      <c r="B21" s="21" t="s">
        <v>41</v>
      </c>
      <c r="C21" s="22">
        <v>771.6</v>
      </c>
      <c r="D21" s="23">
        <v>0</v>
      </c>
      <c r="E21" s="24">
        <v>37854.74</v>
      </c>
      <c r="F21" s="24">
        <v>9978.14</v>
      </c>
      <c r="G21" s="22">
        <v>33178.699999999997</v>
      </c>
      <c r="H21" s="25">
        <v>31458.62</v>
      </c>
      <c r="I21" s="55">
        <v>27881.08</v>
      </c>
      <c r="J21" s="24">
        <f>I21-E21</f>
        <v>-9973.6599999999962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40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41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390</v>
      </c>
      <c r="C31" s="96"/>
      <c r="D31" s="97">
        <v>43412.630000000005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26995.24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1453.46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3415.47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159.63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4811.51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364.24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655.19000000000005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37854.740000000005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31458.62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27881.08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-9973.6599999999962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4936.7396000000081</v>
      </c>
      <c r="E53" s="70"/>
      <c r="F53" s="70"/>
    </row>
  </sheetData>
  <sheetProtection algorithmName="SHA-512" hashValue="zdhHxaU9XEw5Cql1cUW3AK/hQABe7PMRUjbENA4w/Ph3Hyzsv20wErLbz4feLSYyGAfsSnZhpX2IDUyp4RHaDA==" saltValue="Bdbid5muR5Tv57tLYyqZAA==" spinCount="100000" sheet="1" objects="1" scenarios="1" selectLockedCells="1" selectUnlockedCells="1"/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J53"/>
  <sheetViews>
    <sheetView topLeftCell="A26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142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6167.8</v>
      </c>
      <c r="F7" s="16">
        <v>1643.36</v>
      </c>
      <c r="G7" s="17">
        <v>7607.9</v>
      </c>
      <c r="H7" s="18">
        <v>7605.12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4815.8999999999996</v>
      </c>
      <c r="F8" s="16">
        <v>1335.06</v>
      </c>
      <c r="G8" s="17">
        <v>3616.9</v>
      </c>
      <c r="H8" s="18">
        <v>3615.56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1137.53</v>
      </c>
      <c r="F9" s="16">
        <v>296.01</v>
      </c>
      <c r="G9" s="20">
        <v>1559</v>
      </c>
      <c r="H9" s="18">
        <v>1558.44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1338.38</v>
      </c>
      <c r="F12" s="16">
        <v>361.87</v>
      </c>
      <c r="G12" s="17">
        <v>436.5</v>
      </c>
      <c r="H12" s="18">
        <v>436.32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79.25</v>
      </c>
      <c r="F13" s="14">
        <v>0</v>
      </c>
      <c r="G13" s="17">
        <v>2057.9</v>
      </c>
      <c r="H13" s="18">
        <v>2057.16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67.239999999999995</v>
      </c>
      <c r="F14" s="14">
        <v>0</v>
      </c>
      <c r="G14" s="17">
        <v>1746.1</v>
      </c>
      <c r="H14" s="18">
        <v>1745.58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4854.34</v>
      </c>
      <c r="F15" s="16">
        <v>1182.47</v>
      </c>
      <c r="G15" s="20">
        <v>4677</v>
      </c>
      <c r="H15" s="17">
        <v>4675.3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5">
        <v>4.8</v>
      </c>
      <c r="F16" s="14">
        <v>0</v>
      </c>
      <c r="G16" s="17">
        <v>124.7</v>
      </c>
      <c r="H16" s="18">
        <v>124.74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414.58</v>
      </c>
      <c r="F17" s="16">
        <v>74.19</v>
      </c>
      <c r="G17" s="17">
        <v>2494.4</v>
      </c>
      <c r="H17" s="18">
        <v>2493.34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28.8</v>
      </c>
      <c r="F18" s="14">
        <v>0</v>
      </c>
      <c r="G18" s="17">
        <v>748.3</v>
      </c>
      <c r="H18" s="18">
        <v>748.06</v>
      </c>
      <c r="I18" s="17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31.25</v>
      </c>
      <c r="F19" s="14">
        <v>0</v>
      </c>
      <c r="G19" s="17">
        <v>810.7</v>
      </c>
      <c r="H19" s="18">
        <v>810.36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635.03</v>
      </c>
      <c r="F20" s="14">
        <v>0</v>
      </c>
      <c r="G20" s="17">
        <v>748.3</v>
      </c>
      <c r="H20" s="18">
        <v>748.06</v>
      </c>
      <c r="I20" s="17"/>
      <c r="J20" s="16"/>
    </row>
    <row r="21" spans="1:10" s="26" customFormat="1" ht="66" hidden="1" customHeight="1">
      <c r="B21" s="21" t="s">
        <v>143</v>
      </c>
      <c r="C21" s="22">
        <v>623.6</v>
      </c>
      <c r="D21" s="23">
        <v>0</v>
      </c>
      <c r="E21" s="27">
        <v>19574.900000000001</v>
      </c>
      <c r="F21" s="24">
        <v>4892.96</v>
      </c>
      <c r="G21" s="22">
        <v>26627.7</v>
      </c>
      <c r="H21" s="25">
        <v>26618.04</v>
      </c>
      <c r="I21" s="55">
        <v>20355.060000000001</v>
      </c>
      <c r="J21" s="24">
        <f>I21-E21</f>
        <v>780.15999999999985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142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143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448</v>
      </c>
      <c r="C31" s="96"/>
      <c r="D31" s="97">
        <v>36733.300000000003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12121.230000000001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1338.38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79.25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67.239999999999995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4919.1900000000005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414.58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635.03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19574.900000000001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26618.04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20355.060000000001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780.15999999999985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8643.317200000005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144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6">
        <v>2400.7800000000002</v>
      </c>
      <c r="F8" s="16">
        <v>620.04</v>
      </c>
      <c r="G8" s="17">
        <v>3075.3</v>
      </c>
      <c r="H8" s="18">
        <v>3078.36</v>
      </c>
      <c r="I8" s="18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1383.37</v>
      </c>
      <c r="F9" s="16">
        <v>296.01</v>
      </c>
      <c r="G9" s="20">
        <v>1139</v>
      </c>
      <c r="H9" s="18">
        <v>1140.02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1388.08</v>
      </c>
      <c r="F12" s="16">
        <v>374.55</v>
      </c>
      <c r="G12" s="17">
        <v>683.4</v>
      </c>
      <c r="H12" s="17">
        <v>684.1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136.44999999999999</v>
      </c>
      <c r="F13" s="14">
        <v>0</v>
      </c>
      <c r="G13" s="17">
        <v>3132.3</v>
      </c>
      <c r="H13" s="18">
        <v>3135.36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129.02000000000001</v>
      </c>
      <c r="F14" s="14">
        <v>0</v>
      </c>
      <c r="G14" s="17">
        <v>2961.4</v>
      </c>
      <c r="H14" s="18">
        <v>2964.37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3705.89</v>
      </c>
      <c r="F15" s="16">
        <v>862.27</v>
      </c>
      <c r="G15" s="17">
        <v>3986.5</v>
      </c>
      <c r="H15" s="18">
        <v>3990.62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2.46</v>
      </c>
      <c r="F16" s="14">
        <v>0</v>
      </c>
      <c r="G16" s="20">
        <v>57</v>
      </c>
      <c r="H16" s="20">
        <v>57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350.7</v>
      </c>
      <c r="F17" s="16">
        <v>59.72</v>
      </c>
      <c r="G17" s="17">
        <v>2164.1</v>
      </c>
      <c r="H17" s="18">
        <v>2166.27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9.92</v>
      </c>
      <c r="F18" s="14">
        <v>0</v>
      </c>
      <c r="G18" s="17">
        <v>227.8</v>
      </c>
      <c r="H18" s="20">
        <v>228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9.8800000000000008</v>
      </c>
      <c r="F19" s="14">
        <v>0</v>
      </c>
      <c r="G19" s="17">
        <v>227.8</v>
      </c>
      <c r="H19" s="20">
        <v>228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4">
        <v>3976</v>
      </c>
      <c r="F20" s="14">
        <v>0</v>
      </c>
      <c r="G20" s="20">
        <v>0</v>
      </c>
      <c r="H20" s="20">
        <v>0</v>
      </c>
      <c r="I20" s="20"/>
      <c r="J20" s="14"/>
    </row>
    <row r="21" spans="1:10" s="26" customFormat="1" ht="66" hidden="1" customHeight="1">
      <c r="B21" s="21" t="s">
        <v>145</v>
      </c>
      <c r="C21" s="22">
        <v>605.6</v>
      </c>
      <c r="D21" s="23">
        <v>0</v>
      </c>
      <c r="E21" s="24">
        <v>13492.55</v>
      </c>
      <c r="F21" s="24">
        <v>2212.59</v>
      </c>
      <c r="G21" s="22">
        <v>17654.599999999999</v>
      </c>
      <c r="H21" s="22">
        <v>17672.099999999999</v>
      </c>
      <c r="I21" s="55">
        <v>15842.95</v>
      </c>
      <c r="J21" s="27">
        <f>I21-E21</f>
        <v>2350.4000000000015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144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145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449</v>
      </c>
      <c r="C31" s="96"/>
      <c r="D31" s="97">
        <v>24387.599999999999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3784.15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1388.08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136.44999999999999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129.02000000000001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3728.15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350.7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3976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13492.550000000001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17672.099999999999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15842.95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2350.4000000000015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2524.3290000000015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146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5">
        <v>1145.3</v>
      </c>
      <c r="F8" s="16">
        <v>296.29000000000002</v>
      </c>
      <c r="G8" s="17">
        <v>1910.7</v>
      </c>
      <c r="H8" s="18">
        <v>1675.46</v>
      </c>
      <c r="I8" s="17"/>
      <c r="J8" s="15"/>
    </row>
    <row r="9" spans="2:10" s="19" customFormat="1" ht="66" hidden="1" customHeight="1">
      <c r="B9" s="29" t="s">
        <v>21</v>
      </c>
      <c r="C9" s="13"/>
      <c r="D9" s="14">
        <v>0</v>
      </c>
      <c r="E9" s="16">
        <v>1395.59</v>
      </c>
      <c r="F9" s="16">
        <v>296.01</v>
      </c>
      <c r="G9" s="20">
        <v>853</v>
      </c>
      <c r="H9" s="18">
        <v>747.98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1315.17</v>
      </c>
      <c r="F12" s="16">
        <v>355.54</v>
      </c>
      <c r="G12" s="17">
        <v>341.2</v>
      </c>
      <c r="H12" s="18">
        <v>299.08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151.44</v>
      </c>
      <c r="F13" s="14">
        <v>0</v>
      </c>
      <c r="G13" s="17">
        <v>4333.2</v>
      </c>
      <c r="H13" s="17">
        <v>3799.6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25.02</v>
      </c>
      <c r="F14" s="14">
        <v>0</v>
      </c>
      <c r="G14" s="17">
        <v>716.5</v>
      </c>
      <c r="H14" s="17">
        <v>628.29999999999995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2364.89</v>
      </c>
      <c r="F15" s="16">
        <v>538.75</v>
      </c>
      <c r="G15" s="17">
        <v>2661.4</v>
      </c>
      <c r="H15" s="17">
        <v>2333.6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2.39</v>
      </c>
      <c r="F16" s="14">
        <v>0</v>
      </c>
      <c r="G16" s="17">
        <v>68.2</v>
      </c>
      <c r="H16" s="17">
        <v>59.8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233.17</v>
      </c>
      <c r="F17" s="16">
        <v>42.64</v>
      </c>
      <c r="G17" s="20">
        <v>1433</v>
      </c>
      <c r="H17" s="18">
        <v>1256.52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14.29</v>
      </c>
      <c r="F18" s="14">
        <v>0</v>
      </c>
      <c r="G18" s="17">
        <v>409.4</v>
      </c>
      <c r="H18" s="18">
        <v>359.06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16.690000000000001</v>
      </c>
      <c r="F19" s="14">
        <v>0</v>
      </c>
      <c r="G19" s="17">
        <v>477.7</v>
      </c>
      <c r="H19" s="18">
        <v>418.82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128.25</v>
      </c>
      <c r="F20" s="14">
        <v>0</v>
      </c>
      <c r="G20" s="17">
        <v>1467.2</v>
      </c>
      <c r="H20" s="18">
        <v>1286.52</v>
      </c>
      <c r="I20" s="18"/>
      <c r="J20" s="16"/>
    </row>
    <row r="21" spans="1:10" s="26" customFormat="1" ht="66" hidden="1" customHeight="1">
      <c r="B21" s="21" t="s">
        <v>147</v>
      </c>
      <c r="C21" s="22">
        <v>341.2</v>
      </c>
      <c r="D21" s="23">
        <v>0</v>
      </c>
      <c r="E21" s="27">
        <v>6792.2</v>
      </c>
      <c r="F21" s="24">
        <v>1529.23</v>
      </c>
      <c r="G21" s="22">
        <v>14671.5</v>
      </c>
      <c r="H21" s="25">
        <v>12864.74</v>
      </c>
      <c r="I21" s="55">
        <v>4382.3599999999997</v>
      </c>
      <c r="J21" s="24">
        <f>I21-E21</f>
        <v>-2409.84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146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147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450</v>
      </c>
      <c r="C31" s="96"/>
      <c r="D31" s="97">
        <v>17753.559999999998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2540.89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1315.17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151.44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25.02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2398.2599999999998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233.17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128.25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6792.2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12864.74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4382.3599999999997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-2409.84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11705.903199999999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J53"/>
  <sheetViews>
    <sheetView topLeftCell="A26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148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ht="66" hidden="1" customHeight="1">
      <c r="B8" s="29" t="s">
        <v>20</v>
      </c>
      <c r="C8" s="11"/>
      <c r="D8" s="12"/>
      <c r="E8" s="12"/>
      <c r="F8" s="12"/>
      <c r="G8" s="11"/>
      <c r="H8" s="12"/>
      <c r="I8" s="12"/>
      <c r="J8" s="12"/>
    </row>
    <row r="9" spans="2:10" s="19" customFormat="1" ht="66" hidden="1" customHeight="1">
      <c r="B9" s="29" t="s">
        <v>21</v>
      </c>
      <c r="C9" s="13"/>
      <c r="D9" s="14">
        <v>0</v>
      </c>
      <c r="E9" s="16">
        <v>1374.67</v>
      </c>
      <c r="F9" s="16">
        <v>296.01</v>
      </c>
      <c r="G9" s="17">
        <v>859.9</v>
      </c>
      <c r="H9" s="17">
        <v>860.4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1343.23</v>
      </c>
      <c r="F12" s="16">
        <v>361.87</v>
      </c>
      <c r="G12" s="17">
        <v>455.2</v>
      </c>
      <c r="H12" s="18">
        <v>455.54</v>
      </c>
      <c r="I12" s="18"/>
      <c r="J12" s="16"/>
    </row>
    <row r="13" spans="2:10" s="19" customFormat="1" ht="66" hidden="1" customHeight="1">
      <c r="B13" s="30" t="s">
        <v>23</v>
      </c>
      <c r="C13" s="13"/>
      <c r="D13" s="14">
        <v>0</v>
      </c>
      <c r="E13" s="16">
        <v>163.71</v>
      </c>
      <c r="F13" s="14">
        <v>0</v>
      </c>
      <c r="G13" s="17">
        <v>3439.4</v>
      </c>
      <c r="H13" s="18">
        <v>3441.42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137.19</v>
      </c>
      <c r="F14" s="14">
        <v>0</v>
      </c>
      <c r="G14" s="17">
        <v>2883.1</v>
      </c>
      <c r="H14" s="17">
        <v>2884.8</v>
      </c>
      <c r="I14" s="18"/>
      <c r="J14" s="16"/>
    </row>
    <row r="15" spans="2:10" s="19" customFormat="1" ht="66" hidden="1" customHeight="1">
      <c r="B15" s="13"/>
      <c r="C15" s="13"/>
      <c r="D15" s="14"/>
      <c r="E15" s="16"/>
      <c r="F15" s="14"/>
      <c r="G15" s="17"/>
      <c r="H15" s="17"/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4.8099999999999996</v>
      </c>
      <c r="F16" s="14">
        <v>0</v>
      </c>
      <c r="G16" s="17">
        <v>101.2</v>
      </c>
      <c r="H16" s="18">
        <v>101.23</v>
      </c>
      <c r="I16" s="18"/>
      <c r="J16" s="16"/>
    </row>
    <row r="17" spans="1:10" s="19" customFormat="1" ht="66" hidden="1" customHeight="1">
      <c r="B17" s="13"/>
      <c r="C17" s="13"/>
      <c r="D17" s="14"/>
      <c r="E17" s="16"/>
      <c r="F17" s="14"/>
      <c r="G17" s="17"/>
      <c r="H17" s="18"/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26.46</v>
      </c>
      <c r="F18" s="14">
        <v>0</v>
      </c>
      <c r="G18" s="17">
        <v>556.4</v>
      </c>
      <c r="H18" s="17">
        <v>556.70000000000005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31.29</v>
      </c>
      <c r="F19" s="14">
        <v>0</v>
      </c>
      <c r="G19" s="17">
        <v>657.5</v>
      </c>
      <c r="H19" s="18">
        <v>657.89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1250.0999999999999</v>
      </c>
      <c r="F20" s="14">
        <v>0</v>
      </c>
      <c r="G20" s="17">
        <v>1820.9</v>
      </c>
      <c r="H20" s="18">
        <v>1821.96</v>
      </c>
      <c r="I20" s="18"/>
      <c r="J20" s="16"/>
    </row>
    <row r="21" spans="1:10" s="26" customFormat="1" ht="66" hidden="1" customHeight="1">
      <c r="B21" s="21" t="s">
        <v>149</v>
      </c>
      <c r="C21" s="22">
        <v>505.8</v>
      </c>
      <c r="D21" s="23">
        <v>0</v>
      </c>
      <c r="E21" s="24">
        <v>4331.46</v>
      </c>
      <c r="F21" s="24">
        <v>657.88</v>
      </c>
      <c r="G21" s="22">
        <v>10773.6</v>
      </c>
      <c r="H21" s="25">
        <v>10779.94</v>
      </c>
      <c r="I21" s="55">
        <v>9472.7199999999993</v>
      </c>
      <c r="J21" s="24">
        <f>I21-E21</f>
        <v>5141.2599999999993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148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149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451</v>
      </c>
      <c r="C31" s="96"/>
      <c r="D31" s="97">
        <v>14876.4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1374.67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1343.23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163.71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137.19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62.56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0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1250.0999999999999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4331.46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10779.94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9472.7199999999993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5141.2599999999993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1804.0464000000011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J53"/>
  <sheetViews>
    <sheetView topLeftCell="A25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150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" t="s">
        <v>19</v>
      </c>
      <c r="C7" s="11"/>
      <c r="D7" s="12"/>
      <c r="E7" s="12"/>
      <c r="F7" s="12"/>
      <c r="G7" s="11"/>
      <c r="H7" s="12"/>
      <c r="I7" s="12"/>
      <c r="J7" s="12"/>
    </row>
    <row r="8" spans="2:10" ht="66" hidden="1" customHeight="1">
      <c r="B8" s="29" t="s">
        <v>20</v>
      </c>
      <c r="C8" s="11"/>
      <c r="D8" s="12"/>
      <c r="E8" s="12"/>
      <c r="F8" s="12"/>
      <c r="G8" s="11"/>
      <c r="H8" s="12"/>
      <c r="I8" s="12"/>
      <c r="J8" s="12"/>
    </row>
    <row r="9" spans="2:10" s="19" customFormat="1" ht="66" hidden="1" customHeight="1">
      <c r="B9" s="29" t="s">
        <v>21</v>
      </c>
      <c r="C9" s="13"/>
      <c r="D9" s="14">
        <v>0</v>
      </c>
      <c r="E9" s="16">
        <v>1379.58</v>
      </c>
      <c r="F9" s="16">
        <v>296.01</v>
      </c>
      <c r="G9" s="17">
        <v>843.5</v>
      </c>
      <c r="H9" s="18">
        <v>844.76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35" customFormat="1" ht="66" hidden="1" customHeight="1">
      <c r="B12" s="30" t="s">
        <v>22</v>
      </c>
      <c r="C12" s="30"/>
      <c r="D12" s="31">
        <v>0</v>
      </c>
      <c r="E12" s="32">
        <v>1321.99</v>
      </c>
      <c r="F12" s="32">
        <v>355.54</v>
      </c>
      <c r="G12" s="33">
        <v>345.1</v>
      </c>
      <c r="H12" s="34">
        <v>345.56</v>
      </c>
      <c r="I12" s="34"/>
      <c r="J12" s="32"/>
    </row>
    <row r="13" spans="2:10" s="35" customFormat="1" ht="66" hidden="1" customHeight="1">
      <c r="B13" s="30" t="s">
        <v>23</v>
      </c>
      <c r="C13" s="30"/>
      <c r="D13" s="31">
        <v>0</v>
      </c>
      <c r="E13" s="32">
        <v>187.57</v>
      </c>
      <c r="F13" s="31">
        <v>0</v>
      </c>
      <c r="G13" s="33">
        <v>3450.6</v>
      </c>
      <c r="H13" s="34">
        <v>3455.86</v>
      </c>
      <c r="I13" s="34"/>
      <c r="J13" s="32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156.29</v>
      </c>
      <c r="F14" s="14">
        <v>0</v>
      </c>
      <c r="G14" s="17">
        <v>2875.5</v>
      </c>
      <c r="H14" s="18">
        <v>2879.94</v>
      </c>
      <c r="I14" s="18"/>
      <c r="J14" s="16"/>
    </row>
    <row r="15" spans="2:10" s="19" customFormat="1" ht="66" hidden="1" customHeight="1">
      <c r="B15" s="13"/>
      <c r="C15" s="13"/>
      <c r="D15" s="14"/>
      <c r="E15" s="16"/>
      <c r="F15" s="14"/>
      <c r="G15" s="17"/>
      <c r="H15" s="18"/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4.16</v>
      </c>
      <c r="F16" s="14">
        <v>0</v>
      </c>
      <c r="G16" s="17">
        <v>76.7</v>
      </c>
      <c r="H16" s="18">
        <v>76.84</v>
      </c>
      <c r="I16" s="18"/>
      <c r="J16" s="16"/>
    </row>
    <row r="17" spans="1:10" s="19" customFormat="1" ht="66" hidden="1" customHeight="1">
      <c r="B17" s="13"/>
      <c r="C17" s="13"/>
      <c r="D17" s="14"/>
      <c r="E17" s="16"/>
      <c r="F17" s="14"/>
      <c r="G17" s="17"/>
      <c r="H17" s="18"/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22.91</v>
      </c>
      <c r="F18" s="14">
        <v>0</v>
      </c>
      <c r="G18" s="17">
        <v>421.7</v>
      </c>
      <c r="H18" s="18">
        <v>422.44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27.08</v>
      </c>
      <c r="F19" s="14">
        <v>0</v>
      </c>
      <c r="G19" s="17">
        <v>498.4</v>
      </c>
      <c r="H19" s="18">
        <v>499.16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363.73</v>
      </c>
      <c r="F20" s="14">
        <v>0</v>
      </c>
      <c r="G20" s="17">
        <v>920.2</v>
      </c>
      <c r="H20" s="18">
        <v>921.48</v>
      </c>
      <c r="I20" s="18"/>
      <c r="J20" s="16"/>
    </row>
    <row r="21" spans="1:10" s="26" customFormat="1" ht="66" hidden="1" customHeight="1">
      <c r="B21" s="21" t="s">
        <v>151</v>
      </c>
      <c r="C21" s="22">
        <v>383.4</v>
      </c>
      <c r="D21" s="23">
        <v>0</v>
      </c>
      <c r="E21" s="24">
        <v>3463.31</v>
      </c>
      <c r="F21" s="24">
        <v>651.54999999999995</v>
      </c>
      <c r="G21" s="22">
        <v>9431.7000000000007</v>
      </c>
      <c r="H21" s="25">
        <v>9446.0400000000009</v>
      </c>
      <c r="I21" s="55">
        <v>8319.82</v>
      </c>
      <c r="J21" s="24">
        <f>I21-E21</f>
        <v>4856.51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150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151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452</v>
      </c>
      <c r="C31" s="96"/>
      <c r="D31" s="97">
        <v>13035.6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1379.58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1321.99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187.57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156.29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54.15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0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363.73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3463.31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9446.0400000000009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8319.82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4856.51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1554.2484000000004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152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6">
        <v>5958.77</v>
      </c>
      <c r="F8" s="16">
        <v>803.39</v>
      </c>
      <c r="G8" s="17">
        <v>4208.5</v>
      </c>
      <c r="H8" s="17">
        <v>4216.8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1147.0999999999999</v>
      </c>
      <c r="F9" s="16">
        <v>296.01</v>
      </c>
      <c r="G9" s="17">
        <v>1569.3</v>
      </c>
      <c r="H9" s="18">
        <v>1572.37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4">
        <v>2108</v>
      </c>
      <c r="F12" s="16">
        <v>600.26</v>
      </c>
      <c r="G12" s="17">
        <v>927.3</v>
      </c>
      <c r="H12" s="18">
        <v>929.06</v>
      </c>
      <c r="I12" s="20"/>
      <c r="J12" s="14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7943.96</v>
      </c>
      <c r="F13" s="14">
        <v>0</v>
      </c>
      <c r="G13" s="17">
        <v>3423.8</v>
      </c>
      <c r="H13" s="18">
        <v>3430.56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126.6</v>
      </c>
      <c r="F14" s="14">
        <v>0</v>
      </c>
      <c r="G14" s="17">
        <v>2853.2</v>
      </c>
      <c r="H14" s="18">
        <v>2858.76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4529.3599999999997</v>
      </c>
      <c r="F15" s="16">
        <v>1000.47</v>
      </c>
      <c r="G15" s="17">
        <v>5349.7</v>
      </c>
      <c r="H15" s="18">
        <v>5360.26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6.33</v>
      </c>
      <c r="F16" s="14">
        <v>0</v>
      </c>
      <c r="G16" s="17">
        <v>142.69999999999999</v>
      </c>
      <c r="H16" s="18">
        <v>142.94</v>
      </c>
      <c r="I16" s="20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409.76</v>
      </c>
      <c r="F17" s="16">
        <v>66.19</v>
      </c>
      <c r="G17" s="17">
        <v>2853.2</v>
      </c>
      <c r="H17" s="18">
        <v>2858.76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37.99</v>
      </c>
      <c r="F18" s="14">
        <v>0</v>
      </c>
      <c r="G18" s="20">
        <v>856</v>
      </c>
      <c r="H18" s="18">
        <v>857.68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41.12</v>
      </c>
      <c r="F19" s="14">
        <v>0</v>
      </c>
      <c r="G19" s="17">
        <v>927.3</v>
      </c>
      <c r="H19" s="18">
        <v>929.06</v>
      </c>
      <c r="I19" s="20"/>
      <c r="J19" s="16"/>
    </row>
    <row r="20" spans="1:10" s="19" customFormat="1" ht="66" hidden="1" customHeight="1">
      <c r="B20" s="13"/>
      <c r="C20" s="13"/>
      <c r="D20" s="14"/>
      <c r="E20" s="16"/>
      <c r="F20" s="14"/>
      <c r="G20" s="17"/>
      <c r="H20" s="18"/>
      <c r="I20" s="20"/>
      <c r="J20" s="16"/>
    </row>
    <row r="21" spans="1:10" s="26" customFormat="1" ht="66" hidden="1" customHeight="1">
      <c r="B21" s="21" t="s">
        <v>321</v>
      </c>
      <c r="C21" s="22">
        <v>713.3</v>
      </c>
      <c r="D21" s="23">
        <v>0</v>
      </c>
      <c r="E21" s="24">
        <v>22308.99</v>
      </c>
      <c r="F21" s="24">
        <v>2766.32</v>
      </c>
      <c r="G21" s="28">
        <v>23111</v>
      </c>
      <c r="H21" s="25">
        <v>23156.25</v>
      </c>
      <c r="I21" s="55">
        <v>22697.86</v>
      </c>
      <c r="J21" s="24">
        <f>I21-E21</f>
        <v>388.86999999999898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152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321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453</v>
      </c>
      <c r="C31" s="96"/>
      <c r="D31" s="97">
        <v>31955.9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7105.8700000000008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2108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7943.96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126.6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4614.7999999999993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409.76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0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22308.989999999998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23156.25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22697.86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388.86999999999898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632.85320000000502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J53"/>
  <sheetViews>
    <sheetView topLeftCell="A26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153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5">
        <v>6902.4</v>
      </c>
      <c r="F8" s="16">
        <v>575.67999999999995</v>
      </c>
      <c r="G8" s="17">
        <v>2307.5</v>
      </c>
      <c r="H8" s="18">
        <v>2301.2600000000002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1106.6400000000001</v>
      </c>
      <c r="F9" s="16">
        <v>296.01</v>
      </c>
      <c r="G9" s="17">
        <v>860.4</v>
      </c>
      <c r="H9" s="18">
        <v>858.14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5">
        <v>2127.1</v>
      </c>
      <c r="F12" s="15">
        <v>617.4</v>
      </c>
      <c r="G12" s="17">
        <v>547.5</v>
      </c>
      <c r="H12" s="17">
        <v>546.1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116.61</v>
      </c>
      <c r="F13" s="14">
        <v>0</v>
      </c>
      <c r="G13" s="17">
        <v>3441.7</v>
      </c>
      <c r="H13" s="17">
        <v>3432.5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98.05</v>
      </c>
      <c r="F14" s="14">
        <v>0</v>
      </c>
      <c r="G14" s="17">
        <v>2894.1</v>
      </c>
      <c r="H14" s="17">
        <v>2886.4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2232.5700000000002</v>
      </c>
      <c r="F15" s="16">
        <v>496.39</v>
      </c>
      <c r="G15" s="17">
        <v>2659.5</v>
      </c>
      <c r="H15" s="18">
        <v>2652.36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1.33</v>
      </c>
      <c r="F16" s="14">
        <v>0</v>
      </c>
      <c r="G16" s="17">
        <v>39.1</v>
      </c>
      <c r="H16" s="20">
        <v>39</v>
      </c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207.1</v>
      </c>
      <c r="F17" s="16">
        <v>37.049999999999997</v>
      </c>
      <c r="G17" s="17">
        <v>1447.1</v>
      </c>
      <c r="H17" s="18">
        <v>1443.16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14.55</v>
      </c>
      <c r="F18" s="14">
        <v>0</v>
      </c>
      <c r="G18" s="17">
        <v>430.2</v>
      </c>
      <c r="H18" s="17">
        <v>429.1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17.190000000000001</v>
      </c>
      <c r="F19" s="14">
        <v>0</v>
      </c>
      <c r="G19" s="17">
        <v>508.4</v>
      </c>
      <c r="H19" s="17">
        <v>507.1</v>
      </c>
      <c r="I19" s="18"/>
      <c r="J19" s="16"/>
    </row>
    <row r="20" spans="1:10" s="19" customFormat="1" ht="66" hidden="1" customHeight="1">
      <c r="B20" s="13"/>
      <c r="C20" s="13"/>
      <c r="D20" s="14"/>
      <c r="E20" s="16"/>
      <c r="F20" s="14"/>
      <c r="G20" s="17"/>
      <c r="H20" s="17"/>
      <c r="I20" s="18"/>
      <c r="J20" s="16"/>
    </row>
    <row r="21" spans="1:10" s="26" customFormat="1" ht="66" hidden="1" customHeight="1">
      <c r="B21" s="21" t="s">
        <v>322</v>
      </c>
      <c r="C21" s="22">
        <v>391.1</v>
      </c>
      <c r="D21" s="23">
        <v>0</v>
      </c>
      <c r="E21" s="24">
        <v>12823.54</v>
      </c>
      <c r="F21" s="24">
        <v>2022.53</v>
      </c>
      <c r="G21" s="22">
        <v>15135.5</v>
      </c>
      <c r="H21" s="25">
        <v>15095.12</v>
      </c>
      <c r="I21" s="55">
        <v>14977.62</v>
      </c>
      <c r="J21" s="24">
        <f>I21-E21</f>
        <v>2154.08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153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322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454</v>
      </c>
      <c r="C31" s="96"/>
      <c r="D31" s="97">
        <v>20831.300000000003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8009.04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2127.1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116.61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98.05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2265.6400000000003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207.1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0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12823.539999999999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15095.12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14977.62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2154.08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162.18440000000555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J53"/>
  <sheetViews>
    <sheetView topLeftCell="A26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154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6">
        <v>2337.29</v>
      </c>
      <c r="F8" s="16">
        <v>592.80999999999995</v>
      </c>
      <c r="G8" s="20">
        <v>4059</v>
      </c>
      <c r="H8" s="18">
        <v>3809.58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1434.71</v>
      </c>
      <c r="F9" s="16">
        <v>296.01</v>
      </c>
      <c r="G9" s="20">
        <v>1556</v>
      </c>
      <c r="H9" s="17">
        <v>1460.4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3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5">
        <v>2816.1</v>
      </c>
      <c r="F12" s="16">
        <v>778.22</v>
      </c>
      <c r="G12" s="17">
        <v>676.5</v>
      </c>
      <c r="H12" s="18">
        <v>634.92999999999995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378.65</v>
      </c>
      <c r="F13" s="16">
        <v>52.57</v>
      </c>
      <c r="G13" s="17">
        <v>3450.2</v>
      </c>
      <c r="H13" s="18">
        <v>3238.28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128.94999999999999</v>
      </c>
      <c r="F14" s="14">
        <v>0</v>
      </c>
      <c r="G14" s="20">
        <v>2909</v>
      </c>
      <c r="H14" s="18">
        <v>2730.26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3901.58</v>
      </c>
      <c r="F15" s="16">
        <v>856.64</v>
      </c>
      <c r="G15" s="17">
        <v>4667.8999999999996</v>
      </c>
      <c r="H15" s="18">
        <v>4381.16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2.98</v>
      </c>
      <c r="F16" s="14">
        <v>0</v>
      </c>
      <c r="G16" s="17">
        <v>67.7</v>
      </c>
      <c r="H16" s="18">
        <v>63.58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394.11</v>
      </c>
      <c r="F17" s="16">
        <v>66.19</v>
      </c>
      <c r="G17" s="17">
        <v>2503.1</v>
      </c>
      <c r="H17" s="18">
        <v>2349.34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4">
        <v>33</v>
      </c>
      <c r="F18" s="14">
        <v>0</v>
      </c>
      <c r="G18" s="17">
        <v>744.2</v>
      </c>
      <c r="H18" s="18">
        <v>698.48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4">
        <v>39</v>
      </c>
      <c r="F19" s="14">
        <v>0</v>
      </c>
      <c r="G19" s="17">
        <v>879.5</v>
      </c>
      <c r="H19" s="18">
        <v>825.44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477.94</v>
      </c>
      <c r="F20" s="14">
        <v>0</v>
      </c>
      <c r="G20" s="17">
        <v>1623.6</v>
      </c>
      <c r="H20" s="18">
        <v>1523.82</v>
      </c>
      <c r="I20" s="18"/>
      <c r="J20" s="16"/>
    </row>
    <row r="21" spans="1:10" s="26" customFormat="1" ht="66" hidden="1" customHeight="1">
      <c r="B21" s="21" t="s">
        <v>155</v>
      </c>
      <c r="C21" s="22">
        <v>676.5</v>
      </c>
      <c r="D21" s="23">
        <v>0</v>
      </c>
      <c r="E21" s="24">
        <v>11944.31</v>
      </c>
      <c r="F21" s="24">
        <v>2642.44</v>
      </c>
      <c r="G21" s="22">
        <v>23136.7</v>
      </c>
      <c r="H21" s="25">
        <v>21715.27</v>
      </c>
      <c r="I21" s="55">
        <v>20618.990000000002</v>
      </c>
      <c r="J21" s="27">
        <f>I21-E21</f>
        <v>8674.6800000000021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154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155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455</v>
      </c>
      <c r="C31" s="96"/>
      <c r="D31" s="97">
        <v>29967.1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3772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2816.1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378.65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128.94999999999999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3976.56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394.11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477.94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11944.310000000001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21715.27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20618.990000000002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8674.6800000000021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1512.893799999998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J53"/>
  <sheetViews>
    <sheetView topLeftCell="A26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156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6">
        <v>2737.53</v>
      </c>
      <c r="F8" s="16">
        <v>717.71</v>
      </c>
      <c r="G8" s="17">
        <v>3629.8</v>
      </c>
      <c r="H8" s="18">
        <v>3634.49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1155.17</v>
      </c>
      <c r="F9" s="16">
        <v>296.01</v>
      </c>
      <c r="G9" s="20">
        <v>1592</v>
      </c>
      <c r="H9" s="18">
        <v>1594.02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6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1572.22</v>
      </c>
      <c r="F12" s="16">
        <v>441.74</v>
      </c>
      <c r="G12" s="17">
        <v>700.5</v>
      </c>
      <c r="H12" s="17">
        <v>701.4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393.51</v>
      </c>
      <c r="F13" s="16">
        <v>52.57</v>
      </c>
      <c r="G13" s="17">
        <v>3438.7</v>
      </c>
      <c r="H13" s="17">
        <v>3443.3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139.81</v>
      </c>
      <c r="F14" s="14">
        <v>0</v>
      </c>
      <c r="G14" s="17">
        <v>2865.6</v>
      </c>
      <c r="H14" s="18">
        <v>2869.44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3921.56</v>
      </c>
      <c r="F15" s="16">
        <v>856.64</v>
      </c>
      <c r="G15" s="17">
        <v>4648.6000000000004</v>
      </c>
      <c r="H15" s="17">
        <v>4654.8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3.09</v>
      </c>
      <c r="F16" s="14">
        <v>0</v>
      </c>
      <c r="G16" s="17">
        <v>63.7</v>
      </c>
      <c r="H16" s="18">
        <v>63.75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404.35</v>
      </c>
      <c r="F17" s="16">
        <v>66.19</v>
      </c>
      <c r="G17" s="17">
        <v>2483.5</v>
      </c>
      <c r="H17" s="18">
        <v>2486.8200000000002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37.32</v>
      </c>
      <c r="F18" s="14">
        <v>0</v>
      </c>
      <c r="G18" s="17">
        <v>764.2</v>
      </c>
      <c r="H18" s="18">
        <v>765.16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40.36</v>
      </c>
      <c r="F19" s="14">
        <v>0</v>
      </c>
      <c r="G19" s="17">
        <v>827.8</v>
      </c>
      <c r="H19" s="17">
        <v>828.9</v>
      </c>
      <c r="I19" s="18"/>
      <c r="J19" s="15"/>
    </row>
    <row r="20" spans="1:10" s="19" customFormat="1" ht="66" hidden="1" customHeight="1">
      <c r="B20" s="13"/>
      <c r="C20" s="13"/>
      <c r="D20" s="14"/>
      <c r="E20" s="16"/>
      <c r="F20" s="14"/>
      <c r="G20" s="17"/>
      <c r="H20" s="17"/>
      <c r="I20" s="18"/>
      <c r="J20" s="15"/>
    </row>
    <row r="21" spans="1:10" s="26" customFormat="1" ht="66" hidden="1" customHeight="1">
      <c r="B21" s="21" t="s">
        <v>323</v>
      </c>
      <c r="C21" s="22">
        <v>636.79999999999995</v>
      </c>
      <c r="D21" s="23">
        <v>0</v>
      </c>
      <c r="E21" s="24">
        <v>10404.92</v>
      </c>
      <c r="F21" s="24">
        <v>2430.86</v>
      </c>
      <c r="G21" s="22">
        <v>21014.400000000001</v>
      </c>
      <c r="H21" s="25">
        <v>21042.080000000002</v>
      </c>
      <c r="I21" s="55">
        <v>20608.52</v>
      </c>
      <c r="J21" s="24">
        <f>I21-E21</f>
        <v>10203.6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156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323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456</v>
      </c>
      <c r="C31" s="96"/>
      <c r="D31" s="97">
        <v>29038.200000000004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3892.7000000000003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1572.22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393.51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139.81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4002.3300000000004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404.35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0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10404.920000000002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21042.080000000002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20608.52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10203.6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598.44240000000718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157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249.6</v>
      </c>
      <c r="F7" s="16">
        <v>60.03</v>
      </c>
      <c r="G7" s="20">
        <v>0</v>
      </c>
      <c r="H7" s="20">
        <v>0</v>
      </c>
      <c r="I7" s="20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4809.33</v>
      </c>
      <c r="F8" s="16">
        <v>789.69</v>
      </c>
      <c r="G8" s="17">
        <v>4004.3</v>
      </c>
      <c r="H8" s="20">
        <v>4002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1149.58</v>
      </c>
      <c r="F9" s="16">
        <v>296.01</v>
      </c>
      <c r="G9" s="17">
        <v>1587.9</v>
      </c>
      <c r="H9" s="18">
        <v>1587.04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3142.5</v>
      </c>
      <c r="F12" s="15">
        <v>915.4</v>
      </c>
      <c r="G12" s="17">
        <v>690.4</v>
      </c>
      <c r="H12" s="18">
        <v>690.16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608.21</v>
      </c>
      <c r="F13" s="16">
        <v>105.13</v>
      </c>
      <c r="G13" s="20">
        <v>3452</v>
      </c>
      <c r="H13" s="18">
        <v>3450.04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131.69999999999999</v>
      </c>
      <c r="F14" s="14">
        <v>0</v>
      </c>
      <c r="G14" s="17">
        <v>2899.7</v>
      </c>
      <c r="H14" s="20">
        <v>2898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4445.75</v>
      </c>
      <c r="F15" s="16">
        <v>974.48</v>
      </c>
      <c r="G15" s="17">
        <v>5316.1</v>
      </c>
      <c r="H15" s="20">
        <v>5313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6.26</v>
      </c>
      <c r="F16" s="14">
        <v>0</v>
      </c>
      <c r="G16" s="17">
        <v>138.1</v>
      </c>
      <c r="H16" s="18">
        <v>138.04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411.72</v>
      </c>
      <c r="F17" s="16">
        <v>66.19</v>
      </c>
      <c r="G17" s="17">
        <v>2830.6</v>
      </c>
      <c r="H17" s="18">
        <v>2829.04</v>
      </c>
      <c r="I17" s="17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34.520000000000003</v>
      </c>
      <c r="F18" s="14">
        <v>0</v>
      </c>
      <c r="G18" s="17">
        <v>759.4</v>
      </c>
      <c r="H18" s="20">
        <v>759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40.799999999999997</v>
      </c>
      <c r="F19" s="14">
        <v>0</v>
      </c>
      <c r="G19" s="17">
        <v>897.5</v>
      </c>
      <c r="H19" s="18">
        <v>897.04</v>
      </c>
      <c r="I19" s="20"/>
      <c r="J19" s="15"/>
    </row>
    <row r="20" spans="1:10" s="19" customFormat="1" ht="66" hidden="1" customHeight="1">
      <c r="B20" s="13"/>
      <c r="C20" s="13"/>
      <c r="D20" s="14"/>
      <c r="E20" s="15"/>
      <c r="F20" s="14"/>
      <c r="G20" s="17"/>
      <c r="H20" s="18"/>
      <c r="I20" s="20"/>
      <c r="J20" s="15"/>
    </row>
    <row r="21" spans="1:10" s="26" customFormat="1" ht="66" hidden="1" customHeight="1">
      <c r="B21" s="21" t="s">
        <v>158</v>
      </c>
      <c r="C21" s="22">
        <v>690.4</v>
      </c>
      <c r="D21" s="23">
        <v>0</v>
      </c>
      <c r="E21" s="24">
        <v>15029.97</v>
      </c>
      <c r="F21" s="24">
        <v>3206.93</v>
      </c>
      <c r="G21" s="28">
        <v>22576</v>
      </c>
      <c r="H21" s="25">
        <v>22563.360000000001</v>
      </c>
      <c r="I21" s="55">
        <v>20205.29</v>
      </c>
      <c r="J21" s="24">
        <f>I21-E21</f>
        <v>5175.3200000000015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157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158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457</v>
      </c>
      <c r="C31" s="96"/>
      <c r="D31" s="97">
        <v>31137.100000000002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6208.51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3142.5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608.21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131.69999999999999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4527.3300000000008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411.72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0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15029.970000000003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22563.360000000001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20205.29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5175.3200000000015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3253.7998000000007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42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22911.68</v>
      </c>
      <c r="F7" s="16">
        <v>6034.77</v>
      </c>
      <c r="G7" s="17">
        <v>24644.9</v>
      </c>
      <c r="H7" s="18">
        <v>24617.58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17673.72</v>
      </c>
      <c r="F8" s="16">
        <v>4038.15</v>
      </c>
      <c r="G8" s="17">
        <v>12584.6</v>
      </c>
      <c r="H8" s="18">
        <v>12571.01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5136.9799999999996</v>
      </c>
      <c r="F9" s="16">
        <v>1213.6300000000001</v>
      </c>
      <c r="G9" s="17">
        <v>5505.8</v>
      </c>
      <c r="H9" s="18">
        <v>5499.82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5118.25</v>
      </c>
      <c r="F12" s="16">
        <v>1598.25</v>
      </c>
      <c r="G12" s="17">
        <v>2359.6</v>
      </c>
      <c r="H12" s="18">
        <v>2357.0100000000002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50693.2</v>
      </c>
      <c r="F13" s="15">
        <v>6227.5</v>
      </c>
      <c r="G13" s="20">
        <v>0</v>
      </c>
      <c r="H13" s="20">
        <v>0</v>
      </c>
      <c r="I13" s="20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523.41999999999996</v>
      </c>
      <c r="F14" s="14">
        <v>0</v>
      </c>
      <c r="G14" s="17">
        <v>11011.6</v>
      </c>
      <c r="H14" s="18">
        <v>10999.31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9990.5499999999993</v>
      </c>
      <c r="F15" s="16">
        <v>2356.33</v>
      </c>
      <c r="G15" s="17">
        <v>10749.4</v>
      </c>
      <c r="H15" s="18">
        <v>10737.42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12.45</v>
      </c>
      <c r="F16" s="14">
        <v>0</v>
      </c>
      <c r="G16" s="17">
        <v>262.2</v>
      </c>
      <c r="H16" s="18">
        <v>261.93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843.37</v>
      </c>
      <c r="F17" s="16">
        <v>132.57</v>
      </c>
      <c r="G17" s="20">
        <v>5768</v>
      </c>
      <c r="H17" s="18">
        <v>5761.58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24.9</v>
      </c>
      <c r="F18" s="14">
        <v>0</v>
      </c>
      <c r="G18" s="17">
        <v>524.4</v>
      </c>
      <c r="H18" s="18">
        <v>523.78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24.9</v>
      </c>
      <c r="F19" s="14">
        <v>0</v>
      </c>
      <c r="G19" s="17">
        <v>524.4</v>
      </c>
      <c r="H19" s="18">
        <v>523.78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4338.17</v>
      </c>
      <c r="F20" s="14">
        <v>0</v>
      </c>
      <c r="G20" s="17">
        <v>1573.1</v>
      </c>
      <c r="H20" s="18">
        <v>1571.34</v>
      </c>
      <c r="I20" s="18"/>
      <c r="J20" s="16"/>
    </row>
    <row r="21" spans="1:10" s="26" customFormat="1" ht="66" hidden="1" customHeight="1">
      <c r="B21" s="21" t="s">
        <v>43</v>
      </c>
      <c r="C21" s="22">
        <v>2621.8</v>
      </c>
      <c r="D21" s="23">
        <v>0</v>
      </c>
      <c r="E21" s="24">
        <v>117291.59</v>
      </c>
      <c r="F21" s="27">
        <v>21601.200000000001</v>
      </c>
      <c r="G21" s="28">
        <v>75508</v>
      </c>
      <c r="H21" s="25">
        <v>75424.56</v>
      </c>
      <c r="I21" s="55">
        <v>65318.95</v>
      </c>
      <c r="J21" s="24">
        <f>I21-E21</f>
        <v>-51972.639999999999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42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43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391</v>
      </c>
      <c r="C31" s="96"/>
      <c r="D31" s="97">
        <v>104085.29999999999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45722.380000000005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5118.25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50693.2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523.41999999999996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10052.799999999999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843.37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4338.17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117291.59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75424.56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65318.95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-51972.639999999999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13945.14899999999</v>
      </c>
      <c r="E53" s="70"/>
      <c r="F53" s="70"/>
    </row>
  </sheetData>
  <sheetProtection algorithmName="SHA-512" hashValue="xw0//UpWw8iFBV9VuU0znWgNLwTBmbJp2mZz2WlHmSCbcRZqXV0yi5zj+HZklZwEn2t9qKredJVmT8JVBHAFMQ==" saltValue="ySTQRwvTaHrkcS+nyGTL8Q==" spinCount="100000" sheet="1" objects="1" scenarios="1" selectLockedCells="1" selectUnlockedCells="1"/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  <colBreaks count="1" manualBreakCount="1">
    <brk id="6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159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506.49</v>
      </c>
      <c r="F7" s="16">
        <v>121.04</v>
      </c>
      <c r="G7" s="20">
        <v>0</v>
      </c>
      <c r="H7" s="20">
        <v>0</v>
      </c>
      <c r="I7" s="20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5130.9399999999996</v>
      </c>
      <c r="F8" s="16">
        <v>715.51</v>
      </c>
      <c r="G8" s="17">
        <v>4405.5</v>
      </c>
      <c r="H8" s="18">
        <v>4404.04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2199.38</v>
      </c>
      <c r="F9" s="16">
        <v>296.01</v>
      </c>
      <c r="G9" s="17">
        <v>1568.1</v>
      </c>
      <c r="H9" s="18">
        <v>1567.46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1565.8</v>
      </c>
      <c r="F12" s="16">
        <v>441.74</v>
      </c>
      <c r="G12" s="20">
        <v>672</v>
      </c>
      <c r="H12" s="17">
        <v>671.8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847.39</v>
      </c>
      <c r="F13" s="16">
        <v>164.28</v>
      </c>
      <c r="G13" s="17">
        <v>3434.8</v>
      </c>
      <c r="H13" s="18">
        <v>3433.68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120.47</v>
      </c>
      <c r="F14" s="14">
        <v>0</v>
      </c>
      <c r="G14" s="17">
        <v>2912.1</v>
      </c>
      <c r="H14" s="18">
        <v>2911.14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4644.92</v>
      </c>
      <c r="F15" s="16">
        <v>1041.75</v>
      </c>
      <c r="G15" s="17">
        <v>5301.6</v>
      </c>
      <c r="H15" s="17">
        <v>5299.7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3.08</v>
      </c>
      <c r="F16" s="14">
        <v>0</v>
      </c>
      <c r="G16" s="17">
        <v>74.7</v>
      </c>
      <c r="H16" s="17">
        <v>74.599999999999994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400.53</v>
      </c>
      <c r="F17" s="16">
        <v>66.19</v>
      </c>
      <c r="G17" s="17">
        <v>2837.5</v>
      </c>
      <c r="H17" s="18">
        <v>2836.54</v>
      </c>
      <c r="I17" s="17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33.99</v>
      </c>
      <c r="F18" s="14">
        <v>0</v>
      </c>
      <c r="G18" s="17">
        <v>821.4</v>
      </c>
      <c r="H18" s="18">
        <v>821.06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40.159999999999997</v>
      </c>
      <c r="F19" s="14">
        <v>0</v>
      </c>
      <c r="G19" s="17">
        <v>970.7</v>
      </c>
      <c r="H19" s="17">
        <v>970.4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311.42</v>
      </c>
      <c r="F20" s="14">
        <v>0</v>
      </c>
      <c r="G20" s="17">
        <v>1792.1</v>
      </c>
      <c r="H20" s="18">
        <v>1791.46</v>
      </c>
      <c r="I20" s="18"/>
      <c r="J20" s="16"/>
    </row>
    <row r="21" spans="1:10" s="26" customFormat="1" ht="66" hidden="1" customHeight="1">
      <c r="B21" s="21" t="s">
        <v>160</v>
      </c>
      <c r="C21" s="22">
        <v>746.7</v>
      </c>
      <c r="D21" s="23">
        <v>0</v>
      </c>
      <c r="E21" s="24">
        <v>15804.57</v>
      </c>
      <c r="F21" s="24">
        <v>2846.52</v>
      </c>
      <c r="G21" s="22">
        <v>24790.5</v>
      </c>
      <c r="H21" s="25">
        <v>24781.88</v>
      </c>
      <c r="I21" s="55">
        <v>21835.42</v>
      </c>
      <c r="J21" s="27">
        <f>I21-E21</f>
        <v>6030.8499999999985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159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160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458</v>
      </c>
      <c r="C31" s="96"/>
      <c r="D31" s="97">
        <v>34198.9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7836.8099999999995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1565.8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847.39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120.47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4722.1499999999996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400.53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311.42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15804.569999999998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24781.88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21835.42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6030.8499999999985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4066.0204000000085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161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6797.69</v>
      </c>
      <c r="F7" s="16">
        <v>1771.27</v>
      </c>
      <c r="G7" s="17">
        <v>7934.9</v>
      </c>
      <c r="H7" s="18">
        <v>7921.48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2870.32</v>
      </c>
      <c r="F8" s="15">
        <v>730.1</v>
      </c>
      <c r="G8" s="17">
        <v>3837.4</v>
      </c>
      <c r="H8" s="18">
        <v>3830.79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1431.22</v>
      </c>
      <c r="F9" s="16">
        <v>296.01</v>
      </c>
      <c r="G9" s="20">
        <v>1561</v>
      </c>
      <c r="H9" s="18">
        <v>1558.34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1523.82</v>
      </c>
      <c r="F12" s="16">
        <v>426.23</v>
      </c>
      <c r="G12" s="17">
        <v>650.4</v>
      </c>
      <c r="H12" s="18">
        <v>649.22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705.32</v>
      </c>
      <c r="F13" s="16">
        <v>164.28</v>
      </c>
      <c r="G13" s="20">
        <v>0</v>
      </c>
      <c r="H13" s="20">
        <v>0</v>
      </c>
      <c r="I13" s="20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79.08</v>
      </c>
      <c r="F14" s="14">
        <v>0</v>
      </c>
      <c r="G14" s="17">
        <v>1886.2</v>
      </c>
      <c r="H14" s="18">
        <v>1883.04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3456.61</v>
      </c>
      <c r="F15" s="16">
        <v>810.14</v>
      </c>
      <c r="G15" s="20">
        <v>3317</v>
      </c>
      <c r="H15" s="18">
        <v>3311.36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5.45</v>
      </c>
      <c r="F16" s="14">
        <v>0</v>
      </c>
      <c r="G16" s="17">
        <v>130.1</v>
      </c>
      <c r="H16" s="18">
        <v>129.91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330.04</v>
      </c>
      <c r="F17" s="16">
        <v>59.72</v>
      </c>
      <c r="G17" s="17">
        <v>1756.1</v>
      </c>
      <c r="H17" s="18">
        <v>1753.14</v>
      </c>
      <c r="I17" s="18"/>
      <c r="J17" s="14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29.98</v>
      </c>
      <c r="F18" s="14">
        <v>0</v>
      </c>
      <c r="G18" s="17">
        <v>715.4</v>
      </c>
      <c r="H18" s="18">
        <v>714.12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35.49</v>
      </c>
      <c r="F19" s="14">
        <v>0</v>
      </c>
      <c r="G19" s="17">
        <v>845.5</v>
      </c>
      <c r="H19" s="17">
        <v>844.1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1614.94</v>
      </c>
      <c r="F20" s="14">
        <v>0</v>
      </c>
      <c r="G20" s="17">
        <v>1821.1</v>
      </c>
      <c r="H20" s="18">
        <v>1818.11</v>
      </c>
      <c r="I20" s="18"/>
      <c r="J20" s="16"/>
    </row>
    <row r="21" spans="1:10" s="26" customFormat="1" ht="66" hidden="1" customHeight="1">
      <c r="B21" s="21" t="s">
        <v>162</v>
      </c>
      <c r="C21" s="22">
        <v>650.4</v>
      </c>
      <c r="D21" s="23">
        <v>0</v>
      </c>
      <c r="E21" s="24">
        <v>18879.96</v>
      </c>
      <c r="F21" s="24">
        <v>4257.75</v>
      </c>
      <c r="G21" s="22">
        <v>24455.1</v>
      </c>
      <c r="H21" s="25">
        <v>24413.61</v>
      </c>
      <c r="I21" s="55">
        <v>18895.53</v>
      </c>
      <c r="J21" s="24">
        <f>I21-E21</f>
        <v>15.569999999999709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161</v>
      </c>
      <c r="F25" s="38"/>
    </row>
    <row r="26" spans="1:10" ht="15">
      <c r="A26" s="38"/>
      <c r="B26" s="38" t="s">
        <v>328</v>
      </c>
      <c r="C26" s="38"/>
      <c r="D26" s="38"/>
      <c r="E26" s="38"/>
    </row>
    <row r="27" spans="1:10" ht="15">
      <c r="A27" s="38"/>
      <c r="B27" s="49" t="s">
        <v>162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459</v>
      </c>
      <c r="C31" s="96"/>
      <c r="D31" s="97">
        <v>33690.699999999997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11099.23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1523.82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705.32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79.08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3527.5299999999997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330.04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1614.94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18879.96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24413.61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18895.53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15.569999999999709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7614.868599999998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163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2504.41</v>
      </c>
      <c r="F7" s="14">
        <v>654</v>
      </c>
      <c r="G7" s="17">
        <v>2762.2</v>
      </c>
      <c r="H7" s="18">
        <v>2765.84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1442.14</v>
      </c>
      <c r="F8" s="16">
        <v>365.48</v>
      </c>
      <c r="G8" s="17">
        <v>1144.3</v>
      </c>
      <c r="H8" s="17">
        <v>1145.8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1570.65</v>
      </c>
      <c r="F9" s="16">
        <v>296.01</v>
      </c>
      <c r="G9" s="17">
        <v>848.4</v>
      </c>
      <c r="H9" s="17">
        <v>849.5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144.05000000000001</v>
      </c>
      <c r="F12" s="16">
        <v>53.27</v>
      </c>
      <c r="G12" s="17">
        <v>19.7</v>
      </c>
      <c r="H12" s="17">
        <v>19.8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479.6</v>
      </c>
      <c r="F13" s="15">
        <v>111.7</v>
      </c>
      <c r="G13" s="20">
        <v>0</v>
      </c>
      <c r="H13" s="20">
        <v>0</v>
      </c>
      <c r="I13" s="20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56.05</v>
      </c>
      <c r="F14" s="14">
        <v>0</v>
      </c>
      <c r="G14" s="17">
        <v>927.3</v>
      </c>
      <c r="H14" s="18">
        <v>928.54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1202.83</v>
      </c>
      <c r="F15" s="16">
        <v>268.43</v>
      </c>
      <c r="G15" s="17">
        <v>1321.9</v>
      </c>
      <c r="H15" s="18">
        <v>1323.64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2.39</v>
      </c>
      <c r="F16" s="14">
        <v>0</v>
      </c>
      <c r="G16" s="17">
        <v>39.5</v>
      </c>
      <c r="H16" s="18">
        <v>39.54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165.9</v>
      </c>
      <c r="F17" s="16">
        <v>30.58</v>
      </c>
      <c r="G17" s="17">
        <v>572.20000000000005</v>
      </c>
      <c r="H17" s="17">
        <v>572.9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14.29</v>
      </c>
      <c r="F18" s="14">
        <v>0</v>
      </c>
      <c r="G18" s="17">
        <v>236.8</v>
      </c>
      <c r="H18" s="17">
        <v>237.1</v>
      </c>
      <c r="I18" s="18"/>
      <c r="J18" s="14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15.48</v>
      </c>
      <c r="F19" s="14">
        <v>0</v>
      </c>
      <c r="G19" s="17">
        <v>256.5</v>
      </c>
      <c r="H19" s="18">
        <v>256.83999999999997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271.76</v>
      </c>
      <c r="F20" s="14">
        <v>0</v>
      </c>
      <c r="G20" s="17">
        <v>355.1</v>
      </c>
      <c r="H20" s="18">
        <v>355.56</v>
      </c>
      <c r="I20" s="18"/>
      <c r="J20" s="15"/>
    </row>
    <row r="21" spans="1:10" s="26" customFormat="1" ht="66" hidden="1" customHeight="1">
      <c r="B21" s="21" t="s">
        <v>164</v>
      </c>
      <c r="C21" s="22">
        <v>197.3</v>
      </c>
      <c r="D21" s="23">
        <v>0</v>
      </c>
      <c r="E21" s="24">
        <v>7869.55</v>
      </c>
      <c r="F21" s="24">
        <v>1779.47</v>
      </c>
      <c r="G21" s="22">
        <v>8483.9</v>
      </c>
      <c r="H21" s="25">
        <v>8495.06</v>
      </c>
      <c r="I21" s="55">
        <v>8052.91</v>
      </c>
      <c r="J21" s="24">
        <f>I21-E21</f>
        <v>183.35999999999967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163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164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460</v>
      </c>
      <c r="C31" s="96"/>
      <c r="D31" s="97">
        <v>11723.1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5517.2000000000007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144.05000000000001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479.6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56.05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1234.99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165.9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271.76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7869.5500000000011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8495.06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8052.91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183.35999999999967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610.08420000000115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J53"/>
  <sheetViews>
    <sheetView topLeftCell="A27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165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5">
        <v>13195.2</v>
      </c>
      <c r="F7" s="16">
        <v>3274.75</v>
      </c>
      <c r="G7" s="17">
        <v>14079.4</v>
      </c>
      <c r="H7" s="18">
        <v>12555.71</v>
      </c>
      <c r="I7" s="17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11138.41</v>
      </c>
      <c r="F8" s="16">
        <v>1878.83</v>
      </c>
      <c r="G8" s="17">
        <v>7039.7</v>
      </c>
      <c r="H8" s="18">
        <v>6277.71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7761.47</v>
      </c>
      <c r="F9" s="16">
        <v>1774.84</v>
      </c>
      <c r="G9" s="17">
        <v>9092.9</v>
      </c>
      <c r="H9" s="18">
        <v>8108.76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4487.43</v>
      </c>
      <c r="F12" s="16">
        <v>1193.21</v>
      </c>
      <c r="G12" s="17">
        <v>2346.6</v>
      </c>
      <c r="H12" s="18">
        <v>2092.16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1051.8499999999999</v>
      </c>
      <c r="F13" s="16">
        <v>164.28</v>
      </c>
      <c r="G13" s="17">
        <v>3666.5</v>
      </c>
      <c r="H13" s="17">
        <v>3269.3</v>
      </c>
      <c r="I13" s="20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498.99</v>
      </c>
      <c r="F14" s="14">
        <v>0</v>
      </c>
      <c r="G14" s="17">
        <v>5279.8</v>
      </c>
      <c r="H14" s="18">
        <v>4708.66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9072.66</v>
      </c>
      <c r="F15" s="16">
        <v>2007.24</v>
      </c>
      <c r="G15" s="17">
        <v>9239.6</v>
      </c>
      <c r="H15" s="18">
        <v>8239.4500000000007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13.86</v>
      </c>
      <c r="F16" s="14">
        <v>0</v>
      </c>
      <c r="G16" s="17">
        <v>146.69999999999999</v>
      </c>
      <c r="H16" s="17">
        <v>130.80000000000001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977.93</v>
      </c>
      <c r="F17" s="14">
        <v>118</v>
      </c>
      <c r="G17" s="17">
        <v>4986.3999999999996</v>
      </c>
      <c r="H17" s="18">
        <v>4446.83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83.15</v>
      </c>
      <c r="F18" s="14">
        <v>0</v>
      </c>
      <c r="G18" s="20">
        <v>880</v>
      </c>
      <c r="H18" s="17">
        <v>784.6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97.03</v>
      </c>
      <c r="F19" s="14">
        <v>0</v>
      </c>
      <c r="G19" s="17">
        <v>1026.5999999999999</v>
      </c>
      <c r="H19" s="18">
        <v>915.38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23760.62</v>
      </c>
      <c r="F20" s="14">
        <v>0</v>
      </c>
      <c r="G20" s="17">
        <v>5279.8</v>
      </c>
      <c r="H20" s="18">
        <v>4708.66</v>
      </c>
      <c r="I20" s="18"/>
      <c r="J20" s="15"/>
    </row>
    <row r="21" spans="1:10" s="26" customFormat="1" ht="66" hidden="1" customHeight="1">
      <c r="B21" s="21" t="s">
        <v>166</v>
      </c>
      <c r="C21" s="22">
        <v>1593.2</v>
      </c>
      <c r="D21" s="23">
        <v>0</v>
      </c>
      <c r="E21" s="27">
        <v>72138.600000000006</v>
      </c>
      <c r="F21" s="24">
        <v>10411.15</v>
      </c>
      <c r="G21" s="28">
        <v>63064</v>
      </c>
      <c r="H21" s="25">
        <v>56238.02</v>
      </c>
      <c r="I21" s="55">
        <v>29930.73</v>
      </c>
      <c r="J21" s="24">
        <f>I21-E21</f>
        <v>-42207.87000000001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165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166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461</v>
      </c>
      <c r="C31" s="96"/>
      <c r="D31" s="97">
        <v>77608.95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32095.08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4487.43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1051.8499999999999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498.99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9266.7000000000007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977.93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23760.62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72138.600000000006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56238.02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29930.73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-42207.87000000001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36304.542600000008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167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32814.17</v>
      </c>
      <c r="F7" s="16">
        <v>6774.37</v>
      </c>
      <c r="G7" s="17">
        <v>18009.2</v>
      </c>
      <c r="H7" s="18">
        <v>16973.689999999999</v>
      </c>
      <c r="I7" s="17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13203.41</v>
      </c>
      <c r="F8" s="16">
        <v>2074.61</v>
      </c>
      <c r="G8" s="17">
        <v>9288.9</v>
      </c>
      <c r="H8" s="18">
        <v>8754.8700000000008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8666.35</v>
      </c>
      <c r="F9" s="16">
        <v>2069.67</v>
      </c>
      <c r="G9" s="17">
        <v>10426.4</v>
      </c>
      <c r="H9" s="18">
        <v>9826.59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4307.2700000000004</v>
      </c>
      <c r="F12" s="16">
        <v>1137.55</v>
      </c>
      <c r="G12" s="17">
        <v>2274.8000000000002</v>
      </c>
      <c r="H12" s="18">
        <v>2143.63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2576.69</v>
      </c>
      <c r="F13" s="16">
        <v>764.42</v>
      </c>
      <c r="G13" s="17">
        <v>4170.5</v>
      </c>
      <c r="H13" s="18">
        <v>3930.03</v>
      </c>
      <c r="I13" s="18"/>
      <c r="J13" s="14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350.86</v>
      </c>
      <c r="F14" s="14">
        <v>0</v>
      </c>
      <c r="G14" s="17">
        <v>4170.5</v>
      </c>
      <c r="H14" s="18">
        <v>3930.03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5">
        <v>9321.7999999999993</v>
      </c>
      <c r="F15" s="16">
        <v>2055.02</v>
      </c>
      <c r="G15" s="17">
        <v>8720.2000000000007</v>
      </c>
      <c r="H15" s="18">
        <v>8218.74</v>
      </c>
      <c r="I15" s="18"/>
      <c r="J15" s="16"/>
    </row>
    <row r="16" spans="2:10" s="19" customFormat="1" ht="66" hidden="1" customHeight="1">
      <c r="B16" s="13"/>
      <c r="C16" s="13"/>
      <c r="D16" s="14"/>
      <c r="E16" s="15"/>
      <c r="F16" s="16"/>
      <c r="G16" s="17"/>
      <c r="H16" s="18"/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878.58</v>
      </c>
      <c r="F17" s="16">
        <v>115.49</v>
      </c>
      <c r="G17" s="17">
        <v>4549.7</v>
      </c>
      <c r="H17" s="17">
        <v>4287.2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63.8</v>
      </c>
      <c r="F18" s="14">
        <v>0</v>
      </c>
      <c r="G18" s="17">
        <v>758.3</v>
      </c>
      <c r="H18" s="18">
        <v>714.49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79.739999999999995</v>
      </c>
      <c r="F19" s="14">
        <v>0</v>
      </c>
      <c r="G19" s="17">
        <v>947.9</v>
      </c>
      <c r="H19" s="18">
        <v>893.47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5119.1899999999996</v>
      </c>
      <c r="F20" s="14">
        <v>0</v>
      </c>
      <c r="G20" s="17">
        <v>18198.7</v>
      </c>
      <c r="H20" s="18">
        <v>17152.05</v>
      </c>
      <c r="I20" s="18"/>
      <c r="J20" s="16"/>
    </row>
    <row r="21" spans="1:10" s="26" customFormat="1" ht="66" hidden="1" customHeight="1">
      <c r="B21" s="21" t="s">
        <v>168</v>
      </c>
      <c r="C21" s="22">
        <v>2047.9</v>
      </c>
      <c r="D21" s="23">
        <v>0</v>
      </c>
      <c r="E21" s="24">
        <v>77381.86</v>
      </c>
      <c r="F21" s="24">
        <v>14991.13</v>
      </c>
      <c r="G21" s="22">
        <v>81515.100000000006</v>
      </c>
      <c r="H21" s="25">
        <v>76824.789999999994</v>
      </c>
      <c r="I21" s="55">
        <v>49942.31</v>
      </c>
      <c r="J21" s="24">
        <f>I21-E21</f>
        <v>-27439.550000000003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167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168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462</v>
      </c>
      <c r="C31" s="96"/>
      <c r="D31" s="97">
        <v>106017.29999999999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54683.93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4307.2700000000004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2576.69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350.86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9465.3399999999983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878.58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5119.1899999999996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77381.86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76824.789999999994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49942.31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-27439.550000000003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37096.912200000006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169</v>
      </c>
      <c r="C6" s="11"/>
      <c r="D6" s="12"/>
      <c r="E6" s="12"/>
      <c r="F6" s="12"/>
      <c r="G6" s="11"/>
      <c r="H6" s="12"/>
      <c r="I6" s="12"/>
      <c r="J6" s="12"/>
    </row>
    <row r="7" spans="2:10" ht="66" hidden="1" customHeight="1">
      <c r="B7" s="29" t="s">
        <v>19</v>
      </c>
      <c r="C7" s="11"/>
      <c r="D7" s="12"/>
      <c r="E7" s="12"/>
      <c r="F7" s="12"/>
      <c r="G7" s="11"/>
      <c r="H7" s="12"/>
      <c r="I7" s="12"/>
      <c r="J7" s="12"/>
    </row>
    <row r="8" spans="2:10" s="19" customFormat="1" ht="66" hidden="1" customHeight="1">
      <c r="B8" s="29" t="s">
        <v>20</v>
      </c>
      <c r="C8" s="13"/>
      <c r="D8" s="14">
        <v>0</v>
      </c>
      <c r="E8" s="16">
        <v>1699.49</v>
      </c>
      <c r="F8" s="16">
        <v>561.01</v>
      </c>
      <c r="G8" s="17">
        <v>2508.6</v>
      </c>
      <c r="H8" s="18">
        <v>1939.72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1647.91</v>
      </c>
      <c r="F9" s="16">
        <v>296.01</v>
      </c>
      <c r="G9" s="17">
        <v>1714.2</v>
      </c>
      <c r="H9" s="18">
        <v>1325.54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30" t="s">
        <v>22</v>
      </c>
      <c r="C12" s="13"/>
      <c r="D12" s="14">
        <v>0</v>
      </c>
      <c r="E12" s="16">
        <v>27.74</v>
      </c>
      <c r="F12" s="16">
        <v>6.35</v>
      </c>
      <c r="G12" s="17">
        <v>125.4</v>
      </c>
      <c r="H12" s="18">
        <v>97.08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962.36</v>
      </c>
      <c r="F13" s="16">
        <v>164.28</v>
      </c>
      <c r="G13" s="17">
        <v>3428.4</v>
      </c>
      <c r="H13" s="17">
        <v>2651.1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216.32</v>
      </c>
      <c r="F14" s="14">
        <v>0</v>
      </c>
      <c r="G14" s="17">
        <v>2884.9</v>
      </c>
      <c r="H14" s="17">
        <v>2230.8000000000002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2410.77</v>
      </c>
      <c r="F15" s="16">
        <v>582.94000000000005</v>
      </c>
      <c r="G15" s="17">
        <v>2006.9</v>
      </c>
      <c r="H15" s="18">
        <v>1551.78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6.26</v>
      </c>
      <c r="F16" s="14">
        <v>0</v>
      </c>
      <c r="G16" s="17">
        <v>83.6</v>
      </c>
      <c r="H16" s="18">
        <v>64.66</v>
      </c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206.07</v>
      </c>
      <c r="F17" s="16">
        <v>30.48</v>
      </c>
      <c r="G17" s="17">
        <v>1003.4</v>
      </c>
      <c r="H17" s="18">
        <v>776.02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37.65</v>
      </c>
      <c r="F18" s="14">
        <v>0</v>
      </c>
      <c r="G18" s="17">
        <v>501.7</v>
      </c>
      <c r="H18" s="18">
        <v>387.96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40.770000000000003</v>
      </c>
      <c r="F19" s="14">
        <v>0</v>
      </c>
      <c r="G19" s="17">
        <v>543.5</v>
      </c>
      <c r="H19" s="18">
        <v>420.38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142.80000000000001</v>
      </c>
      <c r="F20" s="14">
        <v>0</v>
      </c>
      <c r="G20" s="17">
        <v>585.29999999999995</v>
      </c>
      <c r="H20" s="18">
        <v>452.64</v>
      </c>
      <c r="I20" s="18"/>
      <c r="J20" s="16"/>
    </row>
    <row r="21" spans="1:10" s="26" customFormat="1" ht="66" hidden="1" customHeight="1">
      <c r="B21" s="21" t="s">
        <v>170</v>
      </c>
      <c r="C21" s="22">
        <v>418.1</v>
      </c>
      <c r="D21" s="23">
        <v>0</v>
      </c>
      <c r="E21" s="24">
        <v>7398.14</v>
      </c>
      <c r="F21" s="24">
        <v>1641.07</v>
      </c>
      <c r="G21" s="22">
        <v>15385.9</v>
      </c>
      <c r="H21" s="25">
        <v>11897.68</v>
      </c>
      <c r="I21" s="55">
        <v>3767.3</v>
      </c>
      <c r="J21" s="27">
        <f>I21-E21</f>
        <v>-3630.84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169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170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463</v>
      </c>
      <c r="C31" s="96"/>
      <c r="D31" s="97">
        <v>16418.600000000002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3347.4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27.74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962.36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216.32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2495.4500000000003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206.07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142.80000000000001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7398.14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11897.68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3767.3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-3630.84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11219.726000000002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171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27883.33</v>
      </c>
      <c r="F7" s="16">
        <v>6907.19</v>
      </c>
      <c r="G7" s="20">
        <v>16587</v>
      </c>
      <c r="H7" s="18">
        <v>16236.87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7496.88</v>
      </c>
      <c r="F8" s="16">
        <v>1767.64</v>
      </c>
      <c r="G8" s="17">
        <v>8380.7999999999993</v>
      </c>
      <c r="H8" s="18">
        <v>8203.92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10030.19</v>
      </c>
      <c r="F9" s="16">
        <v>2391.36</v>
      </c>
      <c r="G9" s="17">
        <v>7158.6</v>
      </c>
      <c r="H9" s="18">
        <v>7007.56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4207.95</v>
      </c>
      <c r="F12" s="16">
        <v>1124.8599999999999</v>
      </c>
      <c r="G12" s="17">
        <v>2095.1999999999998</v>
      </c>
      <c r="H12" s="18">
        <v>2050.9499999999998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1381.38</v>
      </c>
      <c r="F13" s="16">
        <v>164.28</v>
      </c>
      <c r="G13" s="17">
        <v>10999.8</v>
      </c>
      <c r="H13" s="17">
        <v>10767.7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504.36</v>
      </c>
      <c r="F14" s="14">
        <v>0</v>
      </c>
      <c r="G14" s="17">
        <v>8206.2000000000007</v>
      </c>
      <c r="H14" s="17">
        <v>8033.1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10348.59</v>
      </c>
      <c r="F15" s="16">
        <v>2380.08</v>
      </c>
      <c r="G15" s="17">
        <v>10650.6</v>
      </c>
      <c r="H15" s="18">
        <v>10425.89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10.71</v>
      </c>
      <c r="F16" s="14">
        <v>0</v>
      </c>
      <c r="G16" s="17">
        <v>174.6</v>
      </c>
      <c r="H16" s="18">
        <v>170.98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922.9</v>
      </c>
      <c r="F17" s="16">
        <v>132.47999999999999</v>
      </c>
      <c r="G17" s="17">
        <v>5761.8</v>
      </c>
      <c r="H17" s="18">
        <v>5640.27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32.200000000000003</v>
      </c>
      <c r="F18" s="14">
        <v>0</v>
      </c>
      <c r="G18" s="17">
        <v>523.79999999999995</v>
      </c>
      <c r="H18" s="18">
        <v>512.75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32.200000000000003</v>
      </c>
      <c r="F19" s="14">
        <v>0</v>
      </c>
      <c r="G19" s="17">
        <v>523.79999999999995</v>
      </c>
      <c r="H19" s="18">
        <v>512.75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2381.88</v>
      </c>
      <c r="F20" s="14">
        <v>0</v>
      </c>
      <c r="G20" s="17">
        <v>4015.8</v>
      </c>
      <c r="H20" s="17">
        <v>3931.1</v>
      </c>
      <c r="I20" s="18"/>
      <c r="J20" s="16"/>
    </row>
    <row r="21" spans="1:10" s="26" customFormat="1" ht="66" hidden="1" customHeight="1">
      <c r="B21" s="21" t="s">
        <v>172</v>
      </c>
      <c r="C21" s="28">
        <v>1746</v>
      </c>
      <c r="D21" s="23">
        <v>0</v>
      </c>
      <c r="E21" s="24">
        <v>65232.57</v>
      </c>
      <c r="F21" s="24">
        <v>14867.89</v>
      </c>
      <c r="G21" s="28">
        <v>75078</v>
      </c>
      <c r="H21" s="25">
        <v>73493.84</v>
      </c>
      <c r="I21" s="55">
        <v>36949.14</v>
      </c>
      <c r="J21" s="24">
        <f>I21-E21</f>
        <v>-28283.43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171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172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464</v>
      </c>
      <c r="C31" s="96"/>
      <c r="D31" s="97">
        <v>101421.57999999999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45410.400000000001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4207.95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1381.38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504.36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10423.700000000001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922.9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2381.88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65232.569999999992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73493.84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36949.14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-28283.43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50431.76679999999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173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22264.59</v>
      </c>
      <c r="F7" s="15">
        <v>7389.4</v>
      </c>
      <c r="G7" s="17">
        <v>8995.4</v>
      </c>
      <c r="H7" s="18">
        <v>8294.91</v>
      </c>
      <c r="I7" s="20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12215.06</v>
      </c>
      <c r="F8" s="16">
        <v>2206.9699999999998</v>
      </c>
      <c r="G8" s="17">
        <v>4804.3</v>
      </c>
      <c r="H8" s="18">
        <v>4430.29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3813.05</v>
      </c>
      <c r="F9" s="15">
        <v>886.8</v>
      </c>
      <c r="G9" s="17">
        <v>4702.1000000000004</v>
      </c>
      <c r="H9" s="18">
        <v>4336.1099999999997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1408.4</v>
      </c>
      <c r="F12" s="16">
        <v>374.55</v>
      </c>
      <c r="G12" s="17">
        <v>715.5</v>
      </c>
      <c r="H12" s="18">
        <v>659.91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8752.2000000000007</v>
      </c>
      <c r="F13" s="16">
        <v>2078.38</v>
      </c>
      <c r="G13" s="17">
        <v>5008.8</v>
      </c>
      <c r="H13" s="18">
        <v>4618.78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329.1</v>
      </c>
      <c r="F14" s="14">
        <v>0</v>
      </c>
      <c r="G14" s="17">
        <v>4702.1000000000004</v>
      </c>
      <c r="H14" s="18">
        <v>4336.1099999999997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6468.02</v>
      </c>
      <c r="F15" s="16">
        <v>1430.96</v>
      </c>
      <c r="G15" s="17">
        <v>6644.3</v>
      </c>
      <c r="H15" s="20">
        <v>6127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14.29</v>
      </c>
      <c r="F16" s="14">
        <v>0</v>
      </c>
      <c r="G16" s="17">
        <v>204.4</v>
      </c>
      <c r="H16" s="18">
        <v>188.44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596.12</v>
      </c>
      <c r="F17" s="16">
        <v>80.760000000000005</v>
      </c>
      <c r="G17" s="17">
        <v>3577.7</v>
      </c>
      <c r="H17" s="18">
        <v>3299.12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57.25</v>
      </c>
      <c r="F18" s="14">
        <v>0</v>
      </c>
      <c r="G18" s="17">
        <v>817.8</v>
      </c>
      <c r="H18" s="18">
        <v>754.07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64.36</v>
      </c>
      <c r="F19" s="14">
        <v>0</v>
      </c>
      <c r="G19" s="20">
        <v>920</v>
      </c>
      <c r="H19" s="18">
        <v>848.35</v>
      </c>
      <c r="I19" s="18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5">
        <v>326.3</v>
      </c>
      <c r="F20" s="14">
        <v>0</v>
      </c>
      <c r="G20" s="17">
        <v>2862.2</v>
      </c>
      <c r="H20" s="18">
        <v>2639.38</v>
      </c>
      <c r="I20" s="18"/>
      <c r="J20" s="16"/>
    </row>
    <row r="21" spans="1:10" s="26" customFormat="1" ht="66" hidden="1" customHeight="1">
      <c r="B21" s="21" t="s">
        <v>174</v>
      </c>
      <c r="C21" s="22">
        <v>1022.2</v>
      </c>
      <c r="D21" s="23">
        <v>0</v>
      </c>
      <c r="E21" s="24">
        <v>56308.74</v>
      </c>
      <c r="F21" s="24">
        <v>14447.82</v>
      </c>
      <c r="G21" s="22">
        <v>43954.6</v>
      </c>
      <c r="H21" s="25">
        <v>40532.47</v>
      </c>
      <c r="I21" s="55">
        <v>24144.15</v>
      </c>
      <c r="J21" s="24">
        <f>I21-E21</f>
        <v>-32164.589999999997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173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174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465</v>
      </c>
      <c r="C31" s="96"/>
      <c r="D31" s="97">
        <v>55935.06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38292.700000000004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1408.4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8752.2000000000007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329.1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6603.92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596.12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326.3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56308.740000000005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40532.47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24144.15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-32164.589999999997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22616.133000000002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175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8298.58</v>
      </c>
      <c r="F7" s="16">
        <v>2260.19</v>
      </c>
      <c r="G7" s="17">
        <v>9901.7999999999993</v>
      </c>
      <c r="H7" s="18">
        <v>9911.84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4030.42</v>
      </c>
      <c r="F8" s="16">
        <v>1120.81</v>
      </c>
      <c r="G8" s="17">
        <v>5001.8999999999996</v>
      </c>
      <c r="H8" s="18">
        <v>5006.99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1550.68</v>
      </c>
      <c r="F9" s="16">
        <v>296.01</v>
      </c>
      <c r="G9" s="17">
        <v>1429.1</v>
      </c>
      <c r="H9" s="18">
        <v>1430.56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1325.9</v>
      </c>
      <c r="F12" s="16">
        <v>360.28</v>
      </c>
      <c r="G12" s="17">
        <v>408.3</v>
      </c>
      <c r="H12" s="18">
        <v>408.75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8042.71</v>
      </c>
      <c r="F13" s="16">
        <v>1948.75</v>
      </c>
      <c r="G13" s="17">
        <v>8064.3</v>
      </c>
      <c r="H13" s="18">
        <v>8072.45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131.88999999999999</v>
      </c>
      <c r="F14" s="14">
        <v>0</v>
      </c>
      <c r="G14" s="17">
        <v>6022.7</v>
      </c>
      <c r="H14" s="18">
        <v>6028.84</v>
      </c>
      <c r="I14" s="17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6194.66</v>
      </c>
      <c r="F15" s="16">
        <v>1502.81</v>
      </c>
      <c r="G15" s="17">
        <v>6635.2</v>
      </c>
      <c r="H15" s="18">
        <v>6641.94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4.4800000000000004</v>
      </c>
      <c r="F16" s="14">
        <v>0</v>
      </c>
      <c r="G16" s="17">
        <v>204.2</v>
      </c>
      <c r="H16" s="18">
        <v>204.43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459.31</v>
      </c>
      <c r="F17" s="16">
        <v>88.75</v>
      </c>
      <c r="G17" s="17">
        <v>3572.8</v>
      </c>
      <c r="H17" s="18">
        <v>3576.53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15.62</v>
      </c>
      <c r="F18" s="14">
        <v>0</v>
      </c>
      <c r="G18" s="17">
        <v>714.6</v>
      </c>
      <c r="H18" s="18">
        <v>715.22</v>
      </c>
      <c r="I18" s="20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17.86</v>
      </c>
      <c r="F19" s="14">
        <v>0</v>
      </c>
      <c r="G19" s="17">
        <v>816.6</v>
      </c>
      <c r="H19" s="18">
        <v>817.42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1258.05</v>
      </c>
      <c r="F20" s="14">
        <v>0</v>
      </c>
      <c r="G20" s="17">
        <v>1122.9000000000001</v>
      </c>
      <c r="H20" s="18">
        <v>1124.08</v>
      </c>
      <c r="I20" s="18"/>
      <c r="J20" s="16"/>
    </row>
    <row r="21" spans="1:10" s="26" customFormat="1" ht="66" hidden="1" customHeight="1">
      <c r="B21" s="21" t="s">
        <v>176</v>
      </c>
      <c r="C21" s="22">
        <v>1020.8</v>
      </c>
      <c r="D21" s="23">
        <v>0</v>
      </c>
      <c r="E21" s="24">
        <v>31330.16</v>
      </c>
      <c r="F21" s="27">
        <v>7577.6</v>
      </c>
      <c r="G21" s="22">
        <v>43894.400000000001</v>
      </c>
      <c r="H21" s="25">
        <v>43939.05</v>
      </c>
      <c r="I21" s="55">
        <v>32234.78</v>
      </c>
      <c r="J21" s="24">
        <f>I21-E21</f>
        <v>904.61999999999898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175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176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466</v>
      </c>
      <c r="C31" s="96"/>
      <c r="D31" s="97">
        <v>60635.500000000007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13879.68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1325.9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8042.71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131.88999999999999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6232.619999999999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459.31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1258.05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31330.16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43939.05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32234.78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904.61999999999898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16151.503600000011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177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55164.63</v>
      </c>
      <c r="F7" s="16">
        <v>12410.07</v>
      </c>
      <c r="G7" s="17">
        <v>31746.6</v>
      </c>
      <c r="H7" s="17">
        <v>31753.9</v>
      </c>
      <c r="I7" s="18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25172.34</v>
      </c>
      <c r="F8" s="16">
        <v>3437.34</v>
      </c>
      <c r="G8" s="17">
        <v>16548.8</v>
      </c>
      <c r="H8" s="18">
        <v>16552.759999999998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6594.13</v>
      </c>
      <c r="F9" s="16">
        <v>1478.84</v>
      </c>
      <c r="G9" s="17">
        <v>6754.6</v>
      </c>
      <c r="H9" s="18">
        <v>6755.92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7798.39</v>
      </c>
      <c r="F12" s="16">
        <v>2180.54</v>
      </c>
      <c r="G12" s="17">
        <v>3377.3</v>
      </c>
      <c r="H12" s="18">
        <v>3377.98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2907.87</v>
      </c>
      <c r="F13" s="16">
        <v>348.25</v>
      </c>
      <c r="G13" s="17">
        <v>13171.5</v>
      </c>
      <c r="H13" s="18">
        <v>13174.54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331.91</v>
      </c>
      <c r="F14" s="14">
        <v>0</v>
      </c>
      <c r="G14" s="17">
        <v>9794.2000000000007</v>
      </c>
      <c r="H14" s="18">
        <v>9796.57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25640.53</v>
      </c>
      <c r="F15" s="16">
        <v>5708.67</v>
      </c>
      <c r="G15" s="17">
        <v>26680.7</v>
      </c>
      <c r="H15" s="18">
        <v>26686.68</v>
      </c>
      <c r="I15" s="20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11.42</v>
      </c>
      <c r="F16" s="14">
        <v>0</v>
      </c>
      <c r="G16" s="17">
        <v>337.7</v>
      </c>
      <c r="H16" s="18">
        <v>338.19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1714.9</v>
      </c>
      <c r="F17" s="15">
        <v>287.8</v>
      </c>
      <c r="G17" s="17">
        <v>14184.7</v>
      </c>
      <c r="H17" s="18">
        <v>14187.78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68.650000000000006</v>
      </c>
      <c r="F18" s="14">
        <v>0</v>
      </c>
      <c r="G18" s="17">
        <v>2026.4</v>
      </c>
      <c r="H18" s="18">
        <v>2026.89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80.11</v>
      </c>
      <c r="F19" s="14">
        <v>0</v>
      </c>
      <c r="G19" s="17">
        <v>2364.1</v>
      </c>
      <c r="H19" s="18">
        <v>2364.58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3666.37</v>
      </c>
      <c r="F20" s="14">
        <v>0</v>
      </c>
      <c r="G20" s="17">
        <v>5403.7</v>
      </c>
      <c r="H20" s="18">
        <v>5404.82</v>
      </c>
      <c r="I20" s="18"/>
      <c r="J20" s="16"/>
    </row>
    <row r="21" spans="1:10" s="26" customFormat="1" ht="66" hidden="1" customHeight="1">
      <c r="B21" s="21" t="s">
        <v>178</v>
      </c>
      <c r="C21" s="22">
        <v>3377.3</v>
      </c>
      <c r="D21" s="23">
        <v>0</v>
      </c>
      <c r="E21" s="24">
        <v>129151.25</v>
      </c>
      <c r="F21" s="24">
        <v>25851.51</v>
      </c>
      <c r="G21" s="22">
        <v>132390.29999999999</v>
      </c>
      <c r="H21" s="25">
        <v>132420.60999999999</v>
      </c>
      <c r="I21" s="55">
        <v>118932.67</v>
      </c>
      <c r="J21" s="24">
        <f>I21-E21</f>
        <v>-10218.580000000002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177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178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467</v>
      </c>
      <c r="C31" s="96"/>
      <c r="D31" s="97">
        <v>182739.94999999998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86931.1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7798.39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2907.87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331.91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25800.71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1714.9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3666.37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129151.25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132420.60999999999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118932.67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-10218.580000000002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18612.865399999981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53"/>
  <sheetViews>
    <sheetView topLeftCell="A25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44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27830.46</v>
      </c>
      <c r="F7" s="16">
        <v>5986.26</v>
      </c>
      <c r="G7" s="17">
        <v>25426.1</v>
      </c>
      <c r="H7" s="18">
        <v>25480.67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28075.98</v>
      </c>
      <c r="F8" s="16">
        <v>7200.42</v>
      </c>
      <c r="G8" s="20">
        <v>13254</v>
      </c>
      <c r="H8" s="18">
        <v>13282.38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4977.93</v>
      </c>
      <c r="F9" s="16">
        <v>1182.8399999999999</v>
      </c>
      <c r="G9" s="17">
        <v>5409.8</v>
      </c>
      <c r="H9" s="17">
        <v>5421.4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5026.04</v>
      </c>
      <c r="F12" s="16">
        <v>1571.36</v>
      </c>
      <c r="G12" s="17">
        <v>2434.4</v>
      </c>
      <c r="H12" s="18">
        <v>2439.62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74829.509999999995</v>
      </c>
      <c r="F13" s="16">
        <v>19376.150000000001</v>
      </c>
      <c r="G13" s="17">
        <v>7032.7</v>
      </c>
      <c r="H13" s="18">
        <v>7047.81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230.81</v>
      </c>
      <c r="F14" s="14">
        <v>0</v>
      </c>
      <c r="G14" s="17">
        <v>5409.8</v>
      </c>
      <c r="H14" s="17">
        <v>5421.4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15731.86</v>
      </c>
      <c r="F15" s="16">
        <v>2784.01</v>
      </c>
      <c r="G15" s="17">
        <v>12983.5</v>
      </c>
      <c r="H15" s="18">
        <v>13011.26</v>
      </c>
      <c r="I15" s="18"/>
      <c r="J15" s="16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983.57</v>
      </c>
      <c r="F17" s="15">
        <v>159.19999999999999</v>
      </c>
      <c r="G17" s="17">
        <v>7032.7</v>
      </c>
      <c r="H17" s="18">
        <v>7047.81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23.06</v>
      </c>
      <c r="F18" s="14">
        <v>0</v>
      </c>
      <c r="G18" s="20">
        <v>541</v>
      </c>
      <c r="H18" s="18">
        <v>542.34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23.06</v>
      </c>
      <c r="F19" s="14">
        <v>0</v>
      </c>
      <c r="G19" s="20">
        <v>541</v>
      </c>
      <c r="H19" s="18">
        <v>542.34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3349.71</v>
      </c>
      <c r="F20" s="14">
        <v>0</v>
      </c>
      <c r="G20" s="17">
        <v>4057.4</v>
      </c>
      <c r="H20" s="17">
        <v>4065.8</v>
      </c>
      <c r="I20" s="18"/>
      <c r="J20" s="16"/>
    </row>
    <row r="21" spans="1:10" s="26" customFormat="1" ht="66" hidden="1" customHeight="1">
      <c r="B21" s="21" t="s">
        <v>45</v>
      </c>
      <c r="C21" s="22">
        <v>2704.9</v>
      </c>
      <c r="D21" s="23">
        <v>0</v>
      </c>
      <c r="E21" s="24">
        <v>161081.99</v>
      </c>
      <c r="F21" s="24">
        <v>38260.239999999998</v>
      </c>
      <c r="G21" s="22">
        <v>84122.4</v>
      </c>
      <c r="H21" s="25">
        <v>84302.83</v>
      </c>
      <c r="I21" s="55">
        <v>71011.5</v>
      </c>
      <c r="J21" s="24">
        <f>I21-E21</f>
        <v>-90070.489999999991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44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45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392</v>
      </c>
      <c r="C31" s="96"/>
      <c r="D31" s="97">
        <v>116337.79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60884.37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5026.04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74829.509999999995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230.81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15777.98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983.57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3349.71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161081.99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84302.83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71011.5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-90070.489999999991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18341.920000000013</v>
      </c>
      <c r="E53" s="70"/>
      <c r="F53" s="70"/>
    </row>
  </sheetData>
  <sheetProtection algorithmName="SHA-512" hashValue="DAC2OTd+/7vXIsLzKNkBdOo/L9cG+sZ4ac2CwWgOfFa1Q5/FmnsToJsoPYxaJvunuE9CWuUoB7qmx2zBGBYSiw==" saltValue="f8wm8D87FVKmRowUmOY2EA==" spinCount="100000" sheet="1" objects="1" scenarios="1" selectLockedCells="1" selectUnlockedCells="1"/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179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23757.98</v>
      </c>
      <c r="F7" s="16">
        <v>6541.29</v>
      </c>
      <c r="G7" s="17">
        <v>16822.599999999999</v>
      </c>
      <c r="H7" s="17">
        <v>16839.599999999999</v>
      </c>
      <c r="I7" s="17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8907.48</v>
      </c>
      <c r="F8" s="16">
        <v>2458.81</v>
      </c>
      <c r="G8" s="17">
        <v>8676.9</v>
      </c>
      <c r="H8" s="18">
        <v>8685.51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3800.73</v>
      </c>
      <c r="F9" s="15">
        <v>886.8</v>
      </c>
      <c r="G9" s="17">
        <v>3895.8</v>
      </c>
      <c r="H9" s="18">
        <v>3899.63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3738.4</v>
      </c>
      <c r="F12" s="16">
        <v>1056.95</v>
      </c>
      <c r="G12" s="17">
        <v>1770.8</v>
      </c>
      <c r="H12" s="18">
        <v>1772.36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37350.449999999997</v>
      </c>
      <c r="F13" s="16">
        <v>13112.42</v>
      </c>
      <c r="G13" s="17">
        <v>9031.1</v>
      </c>
      <c r="H13" s="18">
        <v>9040.32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286.18</v>
      </c>
      <c r="F14" s="14">
        <v>0</v>
      </c>
      <c r="G14" s="17">
        <v>8499.7999999999993</v>
      </c>
      <c r="H14" s="18">
        <v>8508.44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13145.93</v>
      </c>
      <c r="F15" s="16">
        <v>2994.29</v>
      </c>
      <c r="G15" s="20">
        <v>13281</v>
      </c>
      <c r="H15" s="18">
        <v>13294.36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5.97</v>
      </c>
      <c r="F16" s="14">
        <v>0</v>
      </c>
      <c r="G16" s="17">
        <v>177.1</v>
      </c>
      <c r="H16" s="18">
        <v>177.19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919.94</v>
      </c>
      <c r="F17" s="16">
        <v>159.13</v>
      </c>
      <c r="G17" s="17">
        <v>7083.2</v>
      </c>
      <c r="H17" s="18">
        <v>7090.44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35.79</v>
      </c>
      <c r="F18" s="14">
        <v>0</v>
      </c>
      <c r="G18" s="17">
        <v>1062.5</v>
      </c>
      <c r="H18" s="17">
        <v>1063.5999999999999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41.76</v>
      </c>
      <c r="F19" s="14">
        <v>0</v>
      </c>
      <c r="G19" s="17">
        <v>1239.5999999999999</v>
      </c>
      <c r="H19" s="18">
        <v>1240.72</v>
      </c>
      <c r="I19" s="18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2863.96</v>
      </c>
      <c r="F20" s="14">
        <v>0</v>
      </c>
      <c r="G20" s="17">
        <v>4604.1000000000004</v>
      </c>
      <c r="H20" s="18">
        <v>4608.8900000000003</v>
      </c>
      <c r="I20" s="18"/>
      <c r="J20" s="16"/>
    </row>
    <row r="21" spans="1:10" s="26" customFormat="1" ht="66" hidden="1" customHeight="1">
      <c r="B21" s="21" t="s">
        <v>180</v>
      </c>
      <c r="C21" s="22">
        <v>1770.8</v>
      </c>
      <c r="D21" s="23">
        <v>0</v>
      </c>
      <c r="E21" s="24">
        <v>94854.57</v>
      </c>
      <c r="F21" s="24">
        <v>27209.69</v>
      </c>
      <c r="G21" s="22">
        <v>76144.5</v>
      </c>
      <c r="H21" s="25">
        <v>76221.06</v>
      </c>
      <c r="I21" s="55">
        <v>62866.239999999998</v>
      </c>
      <c r="J21" s="24">
        <f>I21-E21</f>
        <v>-31988.330000000009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179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180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468</v>
      </c>
      <c r="C31" s="96"/>
      <c r="D31" s="97">
        <v>105185.4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36466.19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3738.4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37350.449999999997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286.18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13229.45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919.94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2863.96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94854.57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76221.06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62866.239999999998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-31988.330000000009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18429.988800000006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181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54114.11</v>
      </c>
      <c r="F7" s="16">
        <v>15418.09</v>
      </c>
      <c r="G7" s="17">
        <v>41678.699999999997</v>
      </c>
      <c r="H7" s="17">
        <v>42155.8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23564.240000000002</v>
      </c>
      <c r="F8" s="16">
        <v>5607.74</v>
      </c>
      <c r="G8" s="17">
        <v>21726.1</v>
      </c>
      <c r="H8" s="18">
        <v>21975.06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8892.27</v>
      </c>
      <c r="F9" s="16">
        <v>2069.67</v>
      </c>
      <c r="G9" s="17">
        <v>9754.6</v>
      </c>
      <c r="H9" s="18">
        <v>9866.4599999999991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12250.54</v>
      </c>
      <c r="F12" s="16">
        <v>3303.42</v>
      </c>
      <c r="G12" s="17">
        <v>4433.8999999999996</v>
      </c>
      <c r="H12" s="18">
        <v>4484.0600000000004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8764.0499999999993</v>
      </c>
      <c r="F13" s="16">
        <v>1615.99</v>
      </c>
      <c r="G13" s="17">
        <v>16405.400000000001</v>
      </c>
      <c r="H13" s="18">
        <v>16593.46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468.97</v>
      </c>
      <c r="F14" s="14">
        <v>0</v>
      </c>
      <c r="G14" s="17">
        <v>13301.7</v>
      </c>
      <c r="H14" s="18">
        <v>13454.04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35749.94</v>
      </c>
      <c r="F15" s="16">
        <v>7956.81</v>
      </c>
      <c r="G15" s="17">
        <v>39905.1</v>
      </c>
      <c r="H15" s="18">
        <v>40362.379999999997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15.62</v>
      </c>
      <c r="F16" s="14">
        <v>0</v>
      </c>
      <c r="G16" s="17">
        <v>443.4</v>
      </c>
      <c r="H16" s="18">
        <v>448.66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2722.47</v>
      </c>
      <c r="F17" s="16">
        <v>459.59</v>
      </c>
      <c r="G17" s="17">
        <v>21282.7</v>
      </c>
      <c r="H17" s="18">
        <v>21526.54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93.81</v>
      </c>
      <c r="F18" s="14">
        <v>0</v>
      </c>
      <c r="G18" s="17">
        <v>2660.3</v>
      </c>
      <c r="H18" s="17">
        <v>2690.6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109.45</v>
      </c>
      <c r="F19" s="14">
        <v>0</v>
      </c>
      <c r="G19" s="17">
        <v>3103.7</v>
      </c>
      <c r="H19" s="18">
        <v>3139.54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4576.04</v>
      </c>
      <c r="F20" s="14">
        <v>0</v>
      </c>
      <c r="G20" s="17">
        <v>7094.2</v>
      </c>
      <c r="H20" s="18">
        <v>7175.18</v>
      </c>
      <c r="I20" s="18"/>
      <c r="J20" s="15"/>
    </row>
    <row r="21" spans="1:10" s="26" customFormat="1" ht="66" hidden="1" customHeight="1">
      <c r="B21" s="21" t="s">
        <v>182</v>
      </c>
      <c r="C21" s="22">
        <v>4433.8999999999996</v>
      </c>
      <c r="D21" s="23">
        <v>0</v>
      </c>
      <c r="E21" s="24">
        <v>151321.51</v>
      </c>
      <c r="F21" s="24">
        <v>36431.31</v>
      </c>
      <c r="G21" s="22">
        <v>181789.8</v>
      </c>
      <c r="H21" s="25">
        <v>183871.78</v>
      </c>
      <c r="I21" s="55">
        <v>163460.1</v>
      </c>
      <c r="J21" s="24">
        <f>I21-E21</f>
        <v>12138.589999999997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181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182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469</v>
      </c>
      <c r="C31" s="96"/>
      <c r="D31" s="97">
        <v>253743.40000000002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86570.62000000001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12250.54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8764.0499999999993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468.97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35968.82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2722.47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4576.04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151321.51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183871.78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163460.1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12138.589999999997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28168.462000000029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183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18812.64</v>
      </c>
      <c r="F7" s="15">
        <v>5121.8</v>
      </c>
      <c r="G7" s="17">
        <v>17368.3</v>
      </c>
      <c r="H7" s="17">
        <v>17385.900000000001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7335.88</v>
      </c>
      <c r="F8" s="16">
        <v>2017.52</v>
      </c>
      <c r="G8" s="17">
        <v>8865.1</v>
      </c>
      <c r="H8" s="18">
        <v>8873.8799999999992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3800.73</v>
      </c>
      <c r="F9" s="15">
        <v>886.8</v>
      </c>
      <c r="G9" s="17">
        <v>3980.2</v>
      </c>
      <c r="H9" s="18">
        <v>3984.38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6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6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3241.03</v>
      </c>
      <c r="F12" s="16">
        <v>854.77</v>
      </c>
      <c r="G12" s="17">
        <v>1628.3</v>
      </c>
      <c r="H12" s="17">
        <v>1629.9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843.28</v>
      </c>
      <c r="F13" s="15">
        <v>111.7</v>
      </c>
      <c r="G13" s="17">
        <v>11036.1</v>
      </c>
      <c r="H13" s="18">
        <v>11047.22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268.3</v>
      </c>
      <c r="F14" s="14">
        <v>0</v>
      </c>
      <c r="G14" s="17">
        <v>8141.4</v>
      </c>
      <c r="H14" s="17">
        <v>8149.6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11745.77</v>
      </c>
      <c r="F15" s="16">
        <v>2587.77</v>
      </c>
      <c r="G15" s="17">
        <v>13207.2</v>
      </c>
      <c r="H15" s="18">
        <v>13220.38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5.97</v>
      </c>
      <c r="F16" s="14">
        <v>0</v>
      </c>
      <c r="G16" s="17">
        <v>180.9</v>
      </c>
      <c r="H16" s="18">
        <v>181.18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890.99</v>
      </c>
      <c r="F17" s="16">
        <v>153.61000000000001</v>
      </c>
      <c r="G17" s="17">
        <v>7055.9</v>
      </c>
      <c r="H17" s="18">
        <v>7063.04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35.79</v>
      </c>
      <c r="F18" s="14">
        <v>0</v>
      </c>
      <c r="G18" s="17">
        <v>1085.5</v>
      </c>
      <c r="H18" s="18">
        <v>1086.56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41.76</v>
      </c>
      <c r="F19" s="14">
        <v>0</v>
      </c>
      <c r="G19" s="17">
        <v>1266.4000000000001</v>
      </c>
      <c r="H19" s="18">
        <v>1267.6199999999999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2096.7800000000002</v>
      </c>
      <c r="F20" s="14">
        <v>0</v>
      </c>
      <c r="G20" s="17">
        <v>3980.2</v>
      </c>
      <c r="H20" s="18">
        <v>3984.38</v>
      </c>
      <c r="I20" s="18"/>
      <c r="J20" s="16"/>
    </row>
    <row r="21" spans="1:10" s="26" customFormat="1" ht="66" hidden="1" customHeight="1">
      <c r="B21" s="21" t="s">
        <v>184</v>
      </c>
      <c r="C21" s="22">
        <v>1809.2</v>
      </c>
      <c r="D21" s="23">
        <v>0</v>
      </c>
      <c r="E21" s="24">
        <v>49118.92</v>
      </c>
      <c r="F21" s="24">
        <v>11733.97</v>
      </c>
      <c r="G21" s="22">
        <v>77795.5</v>
      </c>
      <c r="H21" s="25">
        <v>77874.039999999994</v>
      </c>
      <c r="I21" s="55">
        <v>68311.88</v>
      </c>
      <c r="J21" s="24">
        <f>I21-E21</f>
        <v>19192.960000000006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183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184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470</v>
      </c>
      <c r="C31" s="96"/>
      <c r="D31" s="97">
        <v>107466.4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29949.25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3241.03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843.28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268.3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11829.29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890.99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2096.7800000000002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49118.92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77874.039999999994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68311.88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19192.960000000006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13196.005600000004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185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22665.13</v>
      </c>
      <c r="F7" s="16">
        <v>3179.99</v>
      </c>
      <c r="G7" s="17">
        <v>13870.1</v>
      </c>
      <c r="H7" s="18">
        <v>13853.02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15835.03</v>
      </c>
      <c r="F8" s="16">
        <v>3327.07</v>
      </c>
      <c r="G8" s="17">
        <v>7079.5</v>
      </c>
      <c r="H8" s="18">
        <v>7070.78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2263.69</v>
      </c>
      <c r="F9" s="16">
        <v>592.01</v>
      </c>
      <c r="G9" s="17">
        <v>3178.6</v>
      </c>
      <c r="H9" s="17">
        <v>3174.7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3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3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3246.67</v>
      </c>
      <c r="F12" s="16">
        <v>854.77</v>
      </c>
      <c r="G12" s="17">
        <v>1733.8</v>
      </c>
      <c r="H12" s="18">
        <v>1731.72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3569.68</v>
      </c>
      <c r="F13" s="16">
        <v>374.81</v>
      </c>
      <c r="G13" s="17">
        <v>1733.8</v>
      </c>
      <c r="H13" s="18">
        <v>1731.72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306.41000000000003</v>
      </c>
      <c r="F14" s="14">
        <v>0</v>
      </c>
      <c r="G14" s="17">
        <v>8957.7999999999993</v>
      </c>
      <c r="H14" s="18">
        <v>8946.92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11005.06</v>
      </c>
      <c r="F15" s="16">
        <v>2438.83</v>
      </c>
      <c r="G15" s="17">
        <v>11991.8</v>
      </c>
      <c r="H15" s="18">
        <v>11977.16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4.93</v>
      </c>
      <c r="F16" s="14">
        <v>0</v>
      </c>
      <c r="G16" s="17">
        <v>144.5</v>
      </c>
      <c r="H16" s="18">
        <v>144.38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5">
        <v>813.4</v>
      </c>
      <c r="F17" s="16">
        <v>139.04</v>
      </c>
      <c r="G17" s="17">
        <v>6357.1</v>
      </c>
      <c r="H17" s="18">
        <v>6349.34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34.630000000000003</v>
      </c>
      <c r="F18" s="14">
        <v>0</v>
      </c>
      <c r="G18" s="17">
        <v>1011.4</v>
      </c>
      <c r="H18" s="18">
        <v>1010.06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39.56</v>
      </c>
      <c r="F19" s="14">
        <v>0</v>
      </c>
      <c r="G19" s="17">
        <v>1155.8</v>
      </c>
      <c r="H19" s="18">
        <v>1154.24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2671.19</v>
      </c>
      <c r="F20" s="14">
        <v>0</v>
      </c>
      <c r="G20" s="17">
        <v>2745.1</v>
      </c>
      <c r="H20" s="18">
        <v>2741.76</v>
      </c>
      <c r="I20" s="18"/>
      <c r="J20" s="16"/>
    </row>
    <row r="21" spans="1:10" s="26" customFormat="1" ht="66" hidden="1" customHeight="1">
      <c r="B21" s="21" t="s">
        <v>186</v>
      </c>
      <c r="C21" s="22">
        <v>1444.8</v>
      </c>
      <c r="D21" s="23">
        <v>0</v>
      </c>
      <c r="E21" s="24">
        <v>62455.38</v>
      </c>
      <c r="F21" s="24">
        <v>10906.52</v>
      </c>
      <c r="G21" s="22">
        <v>59959.3</v>
      </c>
      <c r="H21" s="22">
        <v>59885.8</v>
      </c>
      <c r="I21" s="55">
        <v>49409.66</v>
      </c>
      <c r="J21" s="24">
        <f>I21-E21</f>
        <v>-13045.719999999994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185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186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471</v>
      </c>
      <c r="C31" s="96"/>
      <c r="D31" s="97">
        <v>82642.399999999994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40763.850000000006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3246.67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3569.68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306.41000000000003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11084.179999999998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813.4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2671.19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62455.380000000012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59885.8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49409.66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-13045.719999999994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14457.069199999998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187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50699.85</v>
      </c>
      <c r="F7" s="16">
        <v>13985.29</v>
      </c>
      <c r="G7" s="17">
        <v>42359.199999999997</v>
      </c>
      <c r="H7" s="18">
        <v>42885.63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16459.63</v>
      </c>
      <c r="F8" s="16">
        <v>4126.5600000000004</v>
      </c>
      <c r="G8" s="17">
        <v>22080.9</v>
      </c>
      <c r="H8" s="18">
        <v>22355.46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14957.38</v>
      </c>
      <c r="F9" s="16">
        <v>4033.92</v>
      </c>
      <c r="G9" s="17">
        <v>9913.9</v>
      </c>
      <c r="H9" s="18">
        <v>10037.11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9555.61</v>
      </c>
      <c r="F12" s="16">
        <v>2524.46</v>
      </c>
      <c r="G12" s="17">
        <v>4055.7</v>
      </c>
      <c r="H12" s="18">
        <v>4105.93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225.43</v>
      </c>
      <c r="F13" s="14">
        <v>0</v>
      </c>
      <c r="G13" s="17">
        <v>6308.8</v>
      </c>
      <c r="H13" s="18">
        <v>6387.12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611.91</v>
      </c>
      <c r="F14" s="14">
        <v>0</v>
      </c>
      <c r="G14" s="17">
        <v>17123.900000000001</v>
      </c>
      <c r="H14" s="18">
        <v>17336.89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4">
        <v>33539</v>
      </c>
      <c r="F15" s="16">
        <v>7470.72</v>
      </c>
      <c r="G15" s="17">
        <v>39655.4</v>
      </c>
      <c r="H15" s="18">
        <v>40148.46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16.11</v>
      </c>
      <c r="F16" s="14">
        <v>0</v>
      </c>
      <c r="G16" s="17">
        <v>450.6</v>
      </c>
      <c r="H16" s="18">
        <v>456.15</v>
      </c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2757.89</v>
      </c>
      <c r="F17" s="16">
        <v>462.65</v>
      </c>
      <c r="G17" s="17">
        <v>21630.2</v>
      </c>
      <c r="H17" s="18">
        <v>21898.95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80.5</v>
      </c>
      <c r="F18" s="14">
        <v>0</v>
      </c>
      <c r="G18" s="17">
        <v>2253.1999999999998</v>
      </c>
      <c r="H18" s="18">
        <v>2280.9499999999998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96.62</v>
      </c>
      <c r="F19" s="14">
        <v>0</v>
      </c>
      <c r="G19" s="17">
        <v>2703.8</v>
      </c>
      <c r="H19" s="18">
        <v>2737.29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8271.31</v>
      </c>
      <c r="F20" s="14">
        <v>0</v>
      </c>
      <c r="G20" s="17">
        <v>10815.1</v>
      </c>
      <c r="H20" s="18">
        <v>10949.77</v>
      </c>
      <c r="I20" s="18"/>
      <c r="J20" s="16"/>
    </row>
    <row r="21" spans="1:10" s="26" customFormat="1" ht="66" hidden="1" customHeight="1">
      <c r="B21" s="21" t="s">
        <v>188</v>
      </c>
      <c r="C21" s="22">
        <v>4506.3</v>
      </c>
      <c r="D21" s="23">
        <v>0</v>
      </c>
      <c r="E21" s="24">
        <v>137271.24</v>
      </c>
      <c r="F21" s="27">
        <v>32603.599999999999</v>
      </c>
      <c r="G21" s="22">
        <v>179350.7</v>
      </c>
      <c r="H21" s="25">
        <v>181579.71</v>
      </c>
      <c r="I21" s="55">
        <v>160687.65</v>
      </c>
      <c r="J21" s="24">
        <f>I21-E21</f>
        <v>23416.410000000003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187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188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472</v>
      </c>
      <c r="C31" s="96"/>
      <c r="D31" s="97">
        <v>250580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82116.86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9555.61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225.43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611.91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33732.230000000003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2757.89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8271.31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137271.24000000002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181579.71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160687.65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23416.410000000003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28831.043000000034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189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28329.98</v>
      </c>
      <c r="F7" s="16">
        <v>6318.04</v>
      </c>
      <c r="G7" s="20">
        <v>16644</v>
      </c>
      <c r="H7" s="18">
        <v>17120.55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5300.83</v>
      </c>
      <c r="F8" s="16">
        <v>1357.95</v>
      </c>
      <c r="G8" s="17">
        <v>8409.6</v>
      </c>
      <c r="H8" s="18">
        <v>8650.51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2693.02</v>
      </c>
      <c r="F9" s="16">
        <v>592.01</v>
      </c>
      <c r="G9" s="17">
        <v>3153.6</v>
      </c>
      <c r="H9" s="18">
        <v>3243.98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3240.78</v>
      </c>
      <c r="F12" s="16">
        <v>854.77</v>
      </c>
      <c r="G12" s="20">
        <v>1752</v>
      </c>
      <c r="H12" s="18">
        <v>1802.05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160.22</v>
      </c>
      <c r="F13" s="14">
        <v>0</v>
      </c>
      <c r="G13" s="20">
        <v>5256</v>
      </c>
      <c r="H13" s="18">
        <v>5406.18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389.86</v>
      </c>
      <c r="F14" s="14">
        <v>0</v>
      </c>
      <c r="G14" s="17">
        <v>12789.6</v>
      </c>
      <c r="H14" s="18">
        <v>13155.83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8102.27</v>
      </c>
      <c r="F15" s="16">
        <v>1965.56</v>
      </c>
      <c r="G15" s="17">
        <v>8059.2</v>
      </c>
      <c r="H15" s="18">
        <v>8289.9599999999991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5.34</v>
      </c>
      <c r="F16" s="14">
        <v>0</v>
      </c>
      <c r="G16" s="17">
        <v>175.2</v>
      </c>
      <c r="H16" s="18">
        <v>180.32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549.19000000000005</v>
      </c>
      <c r="F17" s="16">
        <v>98.39</v>
      </c>
      <c r="G17" s="17">
        <v>4204.8</v>
      </c>
      <c r="H17" s="18">
        <v>4325.28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32.06</v>
      </c>
      <c r="F18" s="14">
        <v>0</v>
      </c>
      <c r="G18" s="17">
        <v>1051.2</v>
      </c>
      <c r="H18" s="18">
        <v>1081.3399999999999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37.43</v>
      </c>
      <c r="F19" s="14">
        <v>0</v>
      </c>
      <c r="G19" s="17">
        <v>1226.4000000000001</v>
      </c>
      <c r="H19" s="18">
        <v>1261.46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4">
        <v>2208</v>
      </c>
      <c r="F20" s="14">
        <v>0</v>
      </c>
      <c r="G20" s="17">
        <v>4555.2</v>
      </c>
      <c r="H20" s="18">
        <v>4685.6400000000003</v>
      </c>
      <c r="I20" s="18"/>
      <c r="J20" s="16"/>
    </row>
    <row r="21" spans="1:10" s="26" customFormat="1" ht="66" hidden="1" customHeight="1">
      <c r="B21" s="21" t="s">
        <v>190</v>
      </c>
      <c r="C21" s="28">
        <v>1752</v>
      </c>
      <c r="D21" s="23">
        <v>0</v>
      </c>
      <c r="E21" s="24">
        <v>51048.98</v>
      </c>
      <c r="F21" s="24">
        <v>11186.72</v>
      </c>
      <c r="G21" s="22">
        <v>67276.800000000003</v>
      </c>
      <c r="H21" s="22">
        <v>69203.100000000006</v>
      </c>
      <c r="I21" s="55">
        <v>64209.43</v>
      </c>
      <c r="J21" s="24">
        <f>I21-E21</f>
        <v>13160.449999999997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189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190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473</v>
      </c>
      <c r="C31" s="96"/>
      <c r="D31" s="97">
        <v>95500.7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36323.829999999994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3240.78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160.22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389.86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8177.1000000000013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549.19000000000005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2208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51048.979999999996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69203.100000000006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64209.43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13160.449999999997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6891.6866000000155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191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45257.01</v>
      </c>
      <c r="F7" s="16">
        <v>7712.01</v>
      </c>
      <c r="G7" s="17">
        <v>25406.3</v>
      </c>
      <c r="H7" s="18">
        <v>25443.93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26259.75</v>
      </c>
      <c r="F8" s="16">
        <v>6777.74</v>
      </c>
      <c r="G8" s="17">
        <v>13243.7</v>
      </c>
      <c r="H8" s="17">
        <v>13263.4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5244.17</v>
      </c>
      <c r="F9" s="16">
        <v>1258.03</v>
      </c>
      <c r="G9" s="17">
        <v>5405.6</v>
      </c>
      <c r="H9" s="18">
        <v>5413.66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7694.14</v>
      </c>
      <c r="F12" s="16">
        <v>2035.75</v>
      </c>
      <c r="G12" s="17">
        <v>3243.4</v>
      </c>
      <c r="H12" s="18">
        <v>3248.28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570.59</v>
      </c>
      <c r="F13" s="14">
        <v>0</v>
      </c>
      <c r="G13" s="17">
        <v>16757.400000000001</v>
      </c>
      <c r="H13" s="18">
        <v>16782.38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414.12</v>
      </c>
      <c r="F14" s="14">
        <v>0</v>
      </c>
      <c r="G14" s="17">
        <v>12162.6</v>
      </c>
      <c r="H14" s="18">
        <v>12180.78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15574.47</v>
      </c>
      <c r="F15" s="16">
        <v>3841.53</v>
      </c>
      <c r="G15" s="17">
        <v>12703.2</v>
      </c>
      <c r="H15" s="18">
        <v>12722.02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9.17</v>
      </c>
      <c r="F16" s="14">
        <v>0</v>
      </c>
      <c r="G16" s="17">
        <v>270.3</v>
      </c>
      <c r="H16" s="17">
        <v>270.7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901.28</v>
      </c>
      <c r="F17" s="16">
        <v>156.66999999999999</v>
      </c>
      <c r="G17" s="20">
        <v>6757</v>
      </c>
      <c r="H17" s="18">
        <v>6767.11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64.41</v>
      </c>
      <c r="F18" s="14">
        <v>0</v>
      </c>
      <c r="G18" s="20">
        <v>1892</v>
      </c>
      <c r="H18" s="17">
        <v>1894.8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73.62</v>
      </c>
      <c r="F19" s="14">
        <v>0</v>
      </c>
      <c r="G19" s="17">
        <v>2162.1999999999998</v>
      </c>
      <c r="H19" s="18">
        <v>2165.62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4969.29</v>
      </c>
      <c r="F20" s="14">
        <v>0</v>
      </c>
      <c r="G20" s="17">
        <v>5405.6</v>
      </c>
      <c r="H20" s="18">
        <v>5413.66</v>
      </c>
      <c r="I20" s="18"/>
      <c r="J20" s="15"/>
    </row>
    <row r="21" spans="1:10" s="26" customFormat="1" ht="66" hidden="1" customHeight="1">
      <c r="B21" s="21" t="s">
        <v>192</v>
      </c>
      <c r="C21" s="22">
        <v>2702.8</v>
      </c>
      <c r="D21" s="23">
        <v>0</v>
      </c>
      <c r="E21" s="24">
        <v>107032.02</v>
      </c>
      <c r="F21" s="24">
        <v>21781.73</v>
      </c>
      <c r="G21" s="22">
        <v>105409.3</v>
      </c>
      <c r="H21" s="25">
        <v>105566.34</v>
      </c>
      <c r="I21" s="55">
        <v>93718.13</v>
      </c>
      <c r="J21" s="24">
        <f>I21-E21</f>
        <v>-13313.89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191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192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474</v>
      </c>
      <c r="C31" s="96"/>
      <c r="D31" s="97">
        <v>145681.29999999999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76760.930000000008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7694.14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570.59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414.12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15721.67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901.28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4969.29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107032.01999999999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105566.34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93718.13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-13313.89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16350.280599999998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193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16648.29</v>
      </c>
      <c r="F7" s="16">
        <v>4447.55</v>
      </c>
      <c r="G7" s="17">
        <v>13182.7</v>
      </c>
      <c r="H7" s="18">
        <v>13196.06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5257.84</v>
      </c>
      <c r="F8" s="16">
        <v>1405.28</v>
      </c>
      <c r="G8" s="17">
        <v>6728.7</v>
      </c>
      <c r="H8" s="18">
        <v>6735.46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3713.75</v>
      </c>
      <c r="F9" s="16">
        <v>592.01</v>
      </c>
      <c r="G9" s="20">
        <v>3021</v>
      </c>
      <c r="H9" s="18">
        <v>3024.05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7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7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2333.61</v>
      </c>
      <c r="F12" s="15">
        <v>609.79999999999995</v>
      </c>
      <c r="G12" s="17">
        <v>823.9</v>
      </c>
      <c r="H12" s="18">
        <v>824.65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348.77</v>
      </c>
      <c r="F13" s="14">
        <v>0</v>
      </c>
      <c r="G13" s="20">
        <v>10711</v>
      </c>
      <c r="H13" s="18">
        <v>10721.91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219.1</v>
      </c>
      <c r="F14" s="14">
        <v>0</v>
      </c>
      <c r="G14" s="17">
        <v>6728.7</v>
      </c>
      <c r="H14" s="18">
        <v>6735.46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9318.1299999999992</v>
      </c>
      <c r="F15" s="16">
        <v>2163.3200000000002</v>
      </c>
      <c r="G15" s="17">
        <v>7964.6</v>
      </c>
      <c r="H15" s="18">
        <v>7972.64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4.4800000000000004</v>
      </c>
      <c r="F16" s="14">
        <v>0</v>
      </c>
      <c r="G16" s="17">
        <v>137.30000000000001</v>
      </c>
      <c r="H16" s="18">
        <v>137.44999999999999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513.92999999999995</v>
      </c>
      <c r="F17" s="16">
        <v>87.42</v>
      </c>
      <c r="G17" s="17">
        <v>4256.8999999999996</v>
      </c>
      <c r="H17" s="17">
        <v>4261.2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26.82</v>
      </c>
      <c r="F18" s="14">
        <v>0</v>
      </c>
      <c r="G18" s="17">
        <v>823.9</v>
      </c>
      <c r="H18" s="18">
        <v>824.65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5">
        <v>31.3</v>
      </c>
      <c r="F19" s="14">
        <v>0</v>
      </c>
      <c r="G19" s="17">
        <v>961.2</v>
      </c>
      <c r="H19" s="18">
        <v>962.12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5013.82</v>
      </c>
      <c r="F20" s="14">
        <v>0</v>
      </c>
      <c r="G20" s="17">
        <v>3707.6</v>
      </c>
      <c r="H20" s="18">
        <v>3711.36</v>
      </c>
      <c r="I20" s="18"/>
      <c r="J20" s="16"/>
    </row>
    <row r="21" spans="1:10" s="26" customFormat="1" ht="66" hidden="1" customHeight="1">
      <c r="B21" s="21" t="s">
        <v>194</v>
      </c>
      <c r="C21" s="22">
        <v>1373.2</v>
      </c>
      <c r="D21" s="23">
        <v>0</v>
      </c>
      <c r="E21" s="24">
        <v>43429.84</v>
      </c>
      <c r="F21" s="24">
        <v>9305.3799999999992</v>
      </c>
      <c r="G21" s="22">
        <v>59047.5</v>
      </c>
      <c r="H21" s="25">
        <v>59107.01</v>
      </c>
      <c r="I21" s="55">
        <v>54961.98</v>
      </c>
      <c r="J21" s="27">
        <f>I21-E21</f>
        <v>11532.140000000007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193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194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475</v>
      </c>
      <c r="C31" s="96"/>
      <c r="D31" s="97">
        <v>81567.899999999994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25619.88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2333.61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348.77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219.1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9380.7299999999977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513.92999999999995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5013.82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43429.84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59107.01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54961.98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11532.140000000007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5720.3675999999978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195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30750.76</v>
      </c>
      <c r="F7" s="16">
        <v>7704.67</v>
      </c>
      <c r="G7" s="17">
        <v>20010.8</v>
      </c>
      <c r="H7" s="17">
        <v>18079.2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14894.79</v>
      </c>
      <c r="F8" s="16">
        <v>3905.55</v>
      </c>
      <c r="G8" s="17">
        <v>10110.700000000001</v>
      </c>
      <c r="H8" s="17">
        <v>9134.7000000000007</v>
      </c>
      <c r="I8" s="17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7385.14</v>
      </c>
      <c r="F9" s="16">
        <v>1583.35</v>
      </c>
      <c r="G9" s="17">
        <v>7161.8</v>
      </c>
      <c r="H9" s="18">
        <v>6470.52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57.36</v>
      </c>
      <c r="F12" s="16">
        <v>11.61</v>
      </c>
      <c r="G12" s="17">
        <v>210.6</v>
      </c>
      <c r="H12" s="18">
        <v>190.38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4345.99</v>
      </c>
      <c r="F13" s="15">
        <v>723.9</v>
      </c>
      <c r="G13" s="17">
        <v>4002.2</v>
      </c>
      <c r="H13" s="17">
        <v>3615.8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26.41</v>
      </c>
      <c r="F14" s="14">
        <v>0</v>
      </c>
      <c r="G14" s="17">
        <v>421.3</v>
      </c>
      <c r="H14" s="18">
        <v>380.67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13020.57</v>
      </c>
      <c r="F15" s="16">
        <v>3029.19</v>
      </c>
      <c r="G15" s="17">
        <v>13270.3</v>
      </c>
      <c r="H15" s="18">
        <v>11989.38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5">
        <v>13.2</v>
      </c>
      <c r="F16" s="14">
        <v>0</v>
      </c>
      <c r="G16" s="17">
        <v>210.6</v>
      </c>
      <c r="H16" s="18">
        <v>190.38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1131.05</v>
      </c>
      <c r="F17" s="16">
        <v>159.13</v>
      </c>
      <c r="G17" s="17">
        <v>7161.8</v>
      </c>
      <c r="H17" s="18">
        <v>6470.52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66.11</v>
      </c>
      <c r="F18" s="14">
        <v>0</v>
      </c>
      <c r="G18" s="17">
        <v>1053.2</v>
      </c>
      <c r="H18" s="17">
        <v>951.3</v>
      </c>
      <c r="I18" s="18"/>
      <c r="J18" s="14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79.31</v>
      </c>
      <c r="F19" s="14">
        <v>0</v>
      </c>
      <c r="G19" s="17">
        <v>1263.8</v>
      </c>
      <c r="H19" s="18">
        <v>1141.83</v>
      </c>
      <c r="I19" s="18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15561.32</v>
      </c>
      <c r="F20" s="14">
        <v>0</v>
      </c>
      <c r="G20" s="17">
        <v>8636.2000000000007</v>
      </c>
      <c r="H20" s="18">
        <v>7802.61</v>
      </c>
      <c r="I20" s="18"/>
      <c r="J20" s="16"/>
    </row>
    <row r="21" spans="1:10" s="26" customFormat="1" ht="66" hidden="1" customHeight="1">
      <c r="B21" s="21" t="s">
        <v>196</v>
      </c>
      <c r="C21" s="22">
        <v>2106.4</v>
      </c>
      <c r="D21" s="23">
        <v>0</v>
      </c>
      <c r="E21" s="24">
        <v>87332.01</v>
      </c>
      <c r="F21" s="27">
        <v>17117.400000000001</v>
      </c>
      <c r="G21" s="22">
        <v>73513.3</v>
      </c>
      <c r="H21" s="25">
        <v>66417.289999999994</v>
      </c>
      <c r="I21" s="55">
        <v>35110.120000000003</v>
      </c>
      <c r="J21" s="24">
        <f>I21-E21</f>
        <v>-52221.889999999992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195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196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476</v>
      </c>
      <c r="C31" s="96"/>
      <c r="D31" s="97">
        <v>91655.1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53030.69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57.36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4345.99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26.41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13179.19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1131.05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15561.32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87332.010000000009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66417.289999999994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35110.120000000003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-52221.889999999992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43203.13440000001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197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5941.37</v>
      </c>
      <c r="F7" s="15">
        <v>1616.1</v>
      </c>
      <c r="G7" s="20">
        <v>7614</v>
      </c>
      <c r="H7" s="18">
        <v>7063.72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4709.67</v>
      </c>
      <c r="F8" s="15">
        <v>630.4</v>
      </c>
      <c r="G8" s="17">
        <v>3619.8</v>
      </c>
      <c r="H8" s="18">
        <v>3358.25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1670.73</v>
      </c>
      <c r="F9" s="16">
        <v>296.01</v>
      </c>
      <c r="G9" s="17">
        <v>873.7</v>
      </c>
      <c r="H9" s="18">
        <v>810.57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44.02</v>
      </c>
      <c r="F12" s="16">
        <v>10.32</v>
      </c>
      <c r="G12" s="17">
        <v>249.6</v>
      </c>
      <c r="H12" s="17">
        <v>231.6</v>
      </c>
      <c r="I12" s="18"/>
      <c r="J12" s="15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2020.37</v>
      </c>
      <c r="F13" s="16">
        <v>597.16999999999996</v>
      </c>
      <c r="G13" s="20">
        <v>2434</v>
      </c>
      <c r="H13" s="18">
        <v>2258.08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5">
        <v>47.7</v>
      </c>
      <c r="F14" s="14">
        <v>0</v>
      </c>
      <c r="G14" s="17">
        <v>2496.4</v>
      </c>
      <c r="H14" s="18">
        <v>2316.04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5353.84</v>
      </c>
      <c r="F15" s="16">
        <v>1317.44</v>
      </c>
      <c r="G15" s="17">
        <v>3994.2</v>
      </c>
      <c r="H15" s="18">
        <v>3705.65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2.39</v>
      </c>
      <c r="F16" s="14">
        <v>0</v>
      </c>
      <c r="G16" s="17">
        <v>124.8</v>
      </c>
      <c r="H16" s="18">
        <v>115.82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284.11</v>
      </c>
      <c r="F17" s="16">
        <v>57.13</v>
      </c>
      <c r="G17" s="17">
        <v>2121.9</v>
      </c>
      <c r="H17" s="18">
        <v>1968.66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13.09</v>
      </c>
      <c r="F18" s="14">
        <v>0</v>
      </c>
      <c r="G18" s="17">
        <v>686.5</v>
      </c>
      <c r="H18" s="18">
        <v>636.91999999999996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15.48</v>
      </c>
      <c r="F19" s="14">
        <v>0</v>
      </c>
      <c r="G19" s="17">
        <v>811.3</v>
      </c>
      <c r="H19" s="18">
        <v>752.66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670.22</v>
      </c>
      <c r="F20" s="14">
        <v>0</v>
      </c>
      <c r="G20" s="17">
        <v>1809.9</v>
      </c>
      <c r="H20" s="18">
        <v>1679.06</v>
      </c>
      <c r="I20" s="18"/>
      <c r="J20" s="16"/>
    </row>
    <row r="21" spans="1:10" s="26" customFormat="1" ht="66" hidden="1" customHeight="1">
      <c r="B21" s="21" t="s">
        <v>198</v>
      </c>
      <c r="C21" s="22">
        <v>624.1</v>
      </c>
      <c r="D21" s="23">
        <v>0</v>
      </c>
      <c r="E21" s="24">
        <v>20772.990000000002</v>
      </c>
      <c r="F21" s="24">
        <v>4524.57</v>
      </c>
      <c r="G21" s="22">
        <v>26836.1</v>
      </c>
      <c r="H21" s="25">
        <v>24897.03</v>
      </c>
      <c r="I21" s="55">
        <v>18049.02</v>
      </c>
      <c r="J21" s="24">
        <f>I21-E21</f>
        <v>-2723.9700000000012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197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198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477</v>
      </c>
      <c r="C31" s="96"/>
      <c r="D31" s="97">
        <v>34357.79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12321.77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44.02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2020.37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47.7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5384.8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284.11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670.22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20772.990000000002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24897.03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18049.02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-2723.9700000000012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9450.1424000000006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7" sqref="D47:E47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46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12157.34</v>
      </c>
      <c r="F7" s="16">
        <v>3240.66</v>
      </c>
      <c r="G7" s="17">
        <v>13488.6</v>
      </c>
      <c r="H7" s="18">
        <v>13163.45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18315.39</v>
      </c>
      <c r="F8" s="16">
        <v>4730.95</v>
      </c>
      <c r="G8" s="17">
        <v>7078.2</v>
      </c>
      <c r="H8" s="18">
        <v>6907.49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4822.04</v>
      </c>
      <c r="F9" s="16">
        <v>1197.98</v>
      </c>
      <c r="G9" s="17">
        <v>3071.7</v>
      </c>
      <c r="H9" s="18">
        <v>2997.67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3398.93</v>
      </c>
      <c r="F12" s="16">
        <v>947.82</v>
      </c>
      <c r="G12" s="17">
        <v>1335.5</v>
      </c>
      <c r="H12" s="18">
        <v>1303.04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224.15</v>
      </c>
      <c r="F13" s="14">
        <v>0</v>
      </c>
      <c r="G13" s="17">
        <v>6276.9</v>
      </c>
      <c r="H13" s="18">
        <v>6125.34</v>
      </c>
      <c r="I13" s="18"/>
      <c r="J13" s="15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233.73</v>
      </c>
      <c r="F14" s="14">
        <v>0</v>
      </c>
      <c r="G14" s="20">
        <v>6544</v>
      </c>
      <c r="H14" s="18">
        <v>6386.21</v>
      </c>
      <c r="I14" s="17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11468.96</v>
      </c>
      <c r="F15" s="16">
        <v>3004.16</v>
      </c>
      <c r="G15" s="17">
        <v>9348.5</v>
      </c>
      <c r="H15" s="18">
        <v>9123.07</v>
      </c>
      <c r="I15" s="18"/>
      <c r="J15" s="15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687.88</v>
      </c>
      <c r="F17" s="14">
        <v>118</v>
      </c>
      <c r="G17" s="17">
        <v>5074.8999999999996</v>
      </c>
      <c r="H17" s="18">
        <v>4952.6400000000003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28.58</v>
      </c>
      <c r="F18" s="14">
        <v>0</v>
      </c>
      <c r="G18" s="17">
        <v>801.3</v>
      </c>
      <c r="H18" s="20">
        <v>782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495.58</v>
      </c>
      <c r="F19" s="14">
        <v>0</v>
      </c>
      <c r="G19" s="17">
        <v>801.3</v>
      </c>
      <c r="H19" s="20">
        <v>782</v>
      </c>
      <c r="I19" s="18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1429.38</v>
      </c>
      <c r="F20" s="14">
        <v>0</v>
      </c>
      <c r="G20" s="17">
        <v>3605.9</v>
      </c>
      <c r="H20" s="18">
        <v>3518.94</v>
      </c>
      <c r="I20" s="18"/>
      <c r="J20" s="15"/>
    </row>
    <row r="21" spans="1:10" s="26" customFormat="1" ht="66" hidden="1" customHeight="1">
      <c r="B21" s="21" t="s">
        <v>47</v>
      </c>
      <c r="C21" s="22">
        <v>1335.5</v>
      </c>
      <c r="D21" s="23">
        <v>0</v>
      </c>
      <c r="E21" s="24">
        <v>53261.96</v>
      </c>
      <c r="F21" s="24">
        <v>13239.57</v>
      </c>
      <c r="G21" s="22">
        <v>57426.8</v>
      </c>
      <c r="H21" s="25">
        <v>56041.85</v>
      </c>
      <c r="I21" s="55">
        <v>47691.95</v>
      </c>
      <c r="J21" s="24">
        <f>I21-E21</f>
        <v>-5570.010000000002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46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47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393</v>
      </c>
      <c r="C31" s="96"/>
      <c r="D31" s="97">
        <v>77338.22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35294.769999999997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3398.93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224.15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233.73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11993.119999999999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687.88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1429.38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53261.959999999992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56041.85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47691.95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-5570.010000000002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11523.329000000012</v>
      </c>
      <c r="E53" s="70"/>
      <c r="F53" s="70"/>
    </row>
  </sheetData>
  <sheetProtection algorithmName="SHA-512" hashValue="QD30Z9KlMSZy0Fj/ZsVVf0CJz5pi2FYp/o/iEzXufS5HN1/Zd7HUL7Bi03CFJ/9ETOSCVk7B6BId/zb/VfCLAg==" saltValue="7r6AnKgmEl7eejFeu0ymgA==" spinCount="100000" sheet="1" objects="1" scenarios="1" selectLockedCells="1" selectUnlockedCells="1"/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199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30965.42</v>
      </c>
      <c r="F7" s="15">
        <v>7994.8</v>
      </c>
      <c r="G7" s="17">
        <v>26612.3</v>
      </c>
      <c r="H7" s="17">
        <v>26276.400000000001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13489.67</v>
      </c>
      <c r="F8" s="16">
        <v>3332.78</v>
      </c>
      <c r="G8" s="17">
        <v>13872.4</v>
      </c>
      <c r="H8" s="18">
        <v>13697.19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9790.32</v>
      </c>
      <c r="F9" s="16">
        <v>2365.69</v>
      </c>
      <c r="G9" s="17">
        <v>10758.2</v>
      </c>
      <c r="H9" s="18">
        <v>10622.36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6653.11</v>
      </c>
      <c r="F12" s="16">
        <v>1699.43</v>
      </c>
      <c r="G12" s="17">
        <v>3114.2</v>
      </c>
      <c r="H12" s="18">
        <v>3074.74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310.74</v>
      </c>
      <c r="F13" s="14">
        <v>0</v>
      </c>
      <c r="G13" s="17">
        <v>4529.8</v>
      </c>
      <c r="H13" s="18">
        <v>4472.6400000000003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38.86</v>
      </c>
      <c r="F14" s="14">
        <v>0</v>
      </c>
      <c r="G14" s="17">
        <v>566.20000000000005</v>
      </c>
      <c r="H14" s="17">
        <v>558.9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17497.169999999998</v>
      </c>
      <c r="F15" s="15">
        <v>3735.6</v>
      </c>
      <c r="G15" s="17">
        <v>19817.7</v>
      </c>
      <c r="H15" s="18">
        <v>19567.73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19.39</v>
      </c>
      <c r="F16" s="14">
        <v>0</v>
      </c>
      <c r="G16" s="17">
        <v>283.10000000000002</v>
      </c>
      <c r="H16" s="18">
        <v>279.54000000000002</v>
      </c>
      <c r="I16" s="18"/>
      <c r="J16" s="15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1732.23</v>
      </c>
      <c r="F17" s="16">
        <v>231.98</v>
      </c>
      <c r="G17" s="17">
        <v>10758.2</v>
      </c>
      <c r="H17" s="18">
        <v>10622.36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116.55</v>
      </c>
      <c r="F18" s="14">
        <v>0</v>
      </c>
      <c r="G18" s="17">
        <v>1698.7</v>
      </c>
      <c r="H18" s="18">
        <v>1677.23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116.55</v>
      </c>
      <c r="F19" s="14">
        <v>0</v>
      </c>
      <c r="G19" s="17">
        <v>1698.7</v>
      </c>
      <c r="H19" s="18">
        <v>1677.23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4517.68</v>
      </c>
      <c r="F20" s="14">
        <v>0</v>
      </c>
      <c r="G20" s="17">
        <v>9059.5</v>
      </c>
      <c r="H20" s="17">
        <v>8945.2000000000007</v>
      </c>
      <c r="I20" s="18"/>
      <c r="J20" s="15"/>
    </row>
    <row r="21" spans="1:10" s="26" customFormat="1" ht="66" hidden="1" customHeight="1">
      <c r="B21" s="21" t="s">
        <v>200</v>
      </c>
      <c r="C21" s="22">
        <v>2831.1</v>
      </c>
      <c r="D21" s="23">
        <v>0</v>
      </c>
      <c r="E21" s="24">
        <v>85247.69</v>
      </c>
      <c r="F21" s="24">
        <v>19360.28</v>
      </c>
      <c r="G21" s="28">
        <v>102769</v>
      </c>
      <c r="H21" s="25">
        <v>101471.52</v>
      </c>
      <c r="I21" s="55">
        <v>89197.61</v>
      </c>
      <c r="J21" s="24">
        <f>I21-E21</f>
        <v>3949.9199999999983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199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200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478</v>
      </c>
      <c r="C31" s="96"/>
      <c r="D31" s="97">
        <v>140031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54245.409999999996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6653.11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310.74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38.86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17749.659999999996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1732.23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4517.68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85247.69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101471.52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89197.61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3949.9199999999983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16938.298200000005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:J53"/>
  <sheetViews>
    <sheetView topLeftCell="A22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201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42596.67</v>
      </c>
      <c r="F7" s="16">
        <v>9181.2199999999993</v>
      </c>
      <c r="G7" s="17">
        <v>26425.3</v>
      </c>
      <c r="H7" s="18">
        <v>26425.67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14865.4</v>
      </c>
      <c r="F8" s="16">
        <v>3766.83</v>
      </c>
      <c r="G8" s="17">
        <v>13493.8</v>
      </c>
      <c r="H8" s="18">
        <v>13493.78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7759.04</v>
      </c>
      <c r="F9" s="16">
        <v>1774.84</v>
      </c>
      <c r="G9" s="17">
        <v>8714.7000000000007</v>
      </c>
      <c r="H9" s="18">
        <v>8715.0499999999993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8835.09</v>
      </c>
      <c r="F12" s="16">
        <v>2275.8200000000002</v>
      </c>
      <c r="G12" s="17">
        <v>3654.6</v>
      </c>
      <c r="H12" s="17">
        <v>3654.6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7578.87</v>
      </c>
      <c r="F13" s="16">
        <v>722.97</v>
      </c>
      <c r="G13" s="17">
        <v>13212.6</v>
      </c>
      <c r="H13" s="18">
        <v>13212.72</v>
      </c>
      <c r="I13" s="17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468.65</v>
      </c>
      <c r="F14" s="14">
        <v>0</v>
      </c>
      <c r="G14" s="17">
        <v>9839.2000000000007</v>
      </c>
      <c r="H14" s="18">
        <v>9839.74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17381.669999999998</v>
      </c>
      <c r="F15" s="16">
        <v>3806.04</v>
      </c>
      <c r="G15" s="17">
        <v>19959.5</v>
      </c>
      <c r="H15" s="17">
        <v>19960.3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13.36</v>
      </c>
      <c r="F16" s="14">
        <v>0</v>
      </c>
      <c r="G16" s="17">
        <v>281.10000000000002</v>
      </c>
      <c r="H16" s="18">
        <v>281.38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1503.03</v>
      </c>
      <c r="F17" s="16">
        <v>231.98</v>
      </c>
      <c r="G17" s="17">
        <v>10682.6</v>
      </c>
      <c r="H17" s="18">
        <v>10682.77</v>
      </c>
      <c r="I17" s="20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53.57</v>
      </c>
      <c r="F18" s="14">
        <v>0</v>
      </c>
      <c r="G18" s="17">
        <v>1124.5</v>
      </c>
      <c r="H18" s="18">
        <v>1124.3399999999999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66.92</v>
      </c>
      <c r="F19" s="14">
        <v>0</v>
      </c>
      <c r="G19" s="17">
        <v>1405.6</v>
      </c>
      <c r="H19" s="18">
        <v>1406.68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7460.63</v>
      </c>
      <c r="F20" s="14">
        <v>0</v>
      </c>
      <c r="G20" s="17">
        <v>10963.7</v>
      </c>
      <c r="H20" s="18">
        <v>10964.04</v>
      </c>
      <c r="I20" s="18"/>
      <c r="J20" s="16"/>
    </row>
    <row r="21" spans="1:10" s="26" customFormat="1" ht="66" hidden="1" customHeight="1">
      <c r="B21" s="21" t="s">
        <v>202</v>
      </c>
      <c r="C21" s="22">
        <v>2811.2</v>
      </c>
      <c r="D21" s="23">
        <v>0</v>
      </c>
      <c r="E21" s="27">
        <v>108582.9</v>
      </c>
      <c r="F21" s="27">
        <v>21759.7</v>
      </c>
      <c r="G21" s="22">
        <v>119757.2</v>
      </c>
      <c r="H21" s="25">
        <v>119761.07</v>
      </c>
      <c r="I21" s="55">
        <v>101858.23</v>
      </c>
      <c r="J21" s="24">
        <f>I21-E21</f>
        <v>-6724.6699999999983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201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202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479</v>
      </c>
      <c r="C31" s="96"/>
      <c r="D31" s="97">
        <v>165267.90000000002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65221.11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8835.09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7578.87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468.65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17515.519999999997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1503.03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7460.63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108582.9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119761.07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101858.23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-6724.6699999999983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24703.542600000044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zoomScaleSheetLayoutView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203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3382.76</v>
      </c>
      <c r="F7" s="16">
        <v>885.62</v>
      </c>
      <c r="G7" s="17">
        <v>4843.3999999999996</v>
      </c>
      <c r="H7" s="18">
        <v>4849.3500000000004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1725.4</v>
      </c>
      <c r="F8" s="16">
        <v>493.28</v>
      </c>
      <c r="G8" s="17">
        <v>2306.4</v>
      </c>
      <c r="H8" s="17">
        <v>2309.3000000000002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1391.97</v>
      </c>
      <c r="F9" s="16">
        <v>296.01</v>
      </c>
      <c r="G9" s="17">
        <v>845.7</v>
      </c>
      <c r="H9" s="18">
        <v>846.74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1317.75</v>
      </c>
      <c r="F12" s="16">
        <v>351.99</v>
      </c>
      <c r="G12" s="20">
        <v>346</v>
      </c>
      <c r="H12" s="17">
        <v>346.4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29.83</v>
      </c>
      <c r="F13" s="14">
        <v>0</v>
      </c>
      <c r="G13" s="20">
        <v>961</v>
      </c>
      <c r="H13" s="18">
        <v>962.22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277.54000000000002</v>
      </c>
      <c r="F14" s="16">
        <v>87.24</v>
      </c>
      <c r="G14" s="17">
        <v>807.2</v>
      </c>
      <c r="H14" s="18">
        <v>808.24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2531.85</v>
      </c>
      <c r="F15" s="16">
        <v>565.52</v>
      </c>
      <c r="G15" s="17">
        <v>2652.4</v>
      </c>
      <c r="H15" s="18">
        <v>2655.68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2.39</v>
      </c>
      <c r="F16" s="14">
        <v>0</v>
      </c>
      <c r="G16" s="17">
        <v>76.900000000000006</v>
      </c>
      <c r="H16" s="18">
        <v>76.97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225.13</v>
      </c>
      <c r="F17" s="16">
        <v>42.57</v>
      </c>
      <c r="G17" s="17">
        <v>1422.3</v>
      </c>
      <c r="H17" s="18">
        <v>1424.01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14.29</v>
      </c>
      <c r="F18" s="14">
        <v>0</v>
      </c>
      <c r="G18" s="17">
        <v>461.3</v>
      </c>
      <c r="H18" s="18">
        <v>461.84</v>
      </c>
      <c r="I18" s="17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16.690000000000001</v>
      </c>
      <c r="F19" s="14">
        <v>0</v>
      </c>
      <c r="G19" s="17">
        <v>538.20000000000005</v>
      </c>
      <c r="H19" s="18">
        <v>538.76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680.61</v>
      </c>
      <c r="F20" s="14">
        <v>0</v>
      </c>
      <c r="G20" s="17">
        <v>1268.5</v>
      </c>
      <c r="H20" s="18">
        <v>1270.06</v>
      </c>
      <c r="I20" s="18"/>
      <c r="J20" s="16"/>
    </row>
    <row r="21" spans="1:10" s="26" customFormat="1" ht="66" hidden="1" customHeight="1">
      <c r="B21" s="21" t="s">
        <v>204</v>
      </c>
      <c r="C21" s="22">
        <v>384.4</v>
      </c>
      <c r="D21" s="23">
        <v>0</v>
      </c>
      <c r="E21" s="24">
        <v>11596.21</v>
      </c>
      <c r="F21" s="24">
        <v>2722.23</v>
      </c>
      <c r="G21" s="22">
        <v>16529.3</v>
      </c>
      <c r="H21" s="25">
        <v>16549.57</v>
      </c>
      <c r="I21" s="55">
        <v>14260.38</v>
      </c>
      <c r="J21" s="27">
        <f>I21-E21</f>
        <v>2664.17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203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204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480</v>
      </c>
      <c r="C31" s="96"/>
      <c r="D31" s="97">
        <v>22838.179999999997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6500.13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1317.75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29.83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277.54000000000002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2565.2199999999998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225.13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680.61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11596.21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16549.57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14260.38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2664.17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3158.855599999999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205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25315.52</v>
      </c>
      <c r="F7" s="16">
        <v>6501.95</v>
      </c>
      <c r="G7" s="17">
        <v>29080.799999999999</v>
      </c>
      <c r="H7" s="18">
        <v>28823.25</v>
      </c>
      <c r="I7" s="17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13712.66</v>
      </c>
      <c r="F8" s="16">
        <v>3582.22</v>
      </c>
      <c r="G8" s="17">
        <v>14849.8</v>
      </c>
      <c r="H8" s="18">
        <v>14717.84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9399.9</v>
      </c>
      <c r="F9" s="16">
        <v>2413.85</v>
      </c>
      <c r="G9" s="17">
        <v>11137.3</v>
      </c>
      <c r="H9" s="18">
        <v>11038.72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10521.28</v>
      </c>
      <c r="F12" s="16">
        <v>2748.54</v>
      </c>
      <c r="G12" s="17">
        <v>4640.6000000000004</v>
      </c>
      <c r="H12" s="18">
        <v>4598.55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1146.56</v>
      </c>
      <c r="F13" s="16">
        <v>121.79</v>
      </c>
      <c r="G13" s="17">
        <v>12065.4</v>
      </c>
      <c r="H13" s="18">
        <v>11958.49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740.96</v>
      </c>
      <c r="F14" s="16">
        <v>87.24</v>
      </c>
      <c r="G14" s="17">
        <v>8971.7000000000007</v>
      </c>
      <c r="H14" s="18">
        <v>8892.08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21601.119999999999</v>
      </c>
      <c r="F15" s="16">
        <v>4704.04</v>
      </c>
      <c r="G15" s="17">
        <v>23821.5</v>
      </c>
      <c r="H15" s="18">
        <v>23610.720000000001</v>
      </c>
      <c r="I15" s="18"/>
      <c r="J15" s="16"/>
    </row>
    <row r="16" spans="2:10" s="19" customFormat="1" ht="66" hidden="1" customHeight="1">
      <c r="B16" s="13"/>
      <c r="C16" s="13"/>
      <c r="D16" s="14"/>
      <c r="E16" s="16"/>
      <c r="F16" s="16"/>
      <c r="G16" s="17"/>
      <c r="H16" s="18"/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1770.86</v>
      </c>
      <c r="F17" s="16">
        <v>247.69</v>
      </c>
      <c r="G17" s="17">
        <v>12993.5</v>
      </c>
      <c r="H17" s="17">
        <v>12878.1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67.37</v>
      </c>
      <c r="F18" s="14">
        <v>0</v>
      </c>
      <c r="G18" s="17">
        <v>1237.5</v>
      </c>
      <c r="H18" s="17">
        <v>1226.7</v>
      </c>
      <c r="I18" s="18"/>
      <c r="J18" s="15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84.21</v>
      </c>
      <c r="F19" s="14">
        <v>0</v>
      </c>
      <c r="G19" s="17">
        <v>1546.9</v>
      </c>
      <c r="H19" s="18">
        <v>1533.46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12789.35</v>
      </c>
      <c r="F20" s="14">
        <v>0</v>
      </c>
      <c r="G20" s="17">
        <v>12684.2</v>
      </c>
      <c r="H20" s="18">
        <v>12571.48</v>
      </c>
      <c r="I20" s="18"/>
      <c r="J20" s="16"/>
    </row>
    <row r="21" spans="1:10" s="26" customFormat="1" ht="66" hidden="1" customHeight="1">
      <c r="B21" s="21" t="s">
        <v>206</v>
      </c>
      <c r="C21" s="22">
        <v>3093.7</v>
      </c>
      <c r="D21" s="23">
        <v>0</v>
      </c>
      <c r="E21" s="24">
        <v>97149.79</v>
      </c>
      <c r="F21" s="24">
        <v>20407.32</v>
      </c>
      <c r="G21" s="22">
        <v>133029.20000000001</v>
      </c>
      <c r="H21" s="25">
        <v>131849.39000000001</v>
      </c>
      <c r="I21" s="55">
        <v>98698.45</v>
      </c>
      <c r="J21" s="24">
        <f>I21-E21</f>
        <v>1548.6600000000035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205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206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481</v>
      </c>
      <c r="C31" s="96"/>
      <c r="D31" s="97">
        <v>181953.90000000002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48428.08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10521.28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1146.56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740.96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21752.699999999997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1770.86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12789.35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97149.79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131849.39000000001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98698.45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1548.6600000000035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45750.039000000048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207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12458.81</v>
      </c>
      <c r="F7" s="16">
        <v>3317.37</v>
      </c>
      <c r="G7" s="20">
        <v>13401</v>
      </c>
      <c r="H7" s="18">
        <v>13421.03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6597.01</v>
      </c>
      <c r="F8" s="16">
        <v>1290.93</v>
      </c>
      <c r="G8" s="17">
        <v>7236.5</v>
      </c>
      <c r="H8" s="18">
        <v>7247.36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3343.42</v>
      </c>
      <c r="F9" s="16">
        <v>592.01</v>
      </c>
      <c r="G9" s="17">
        <v>2412.1999999999998</v>
      </c>
      <c r="H9" s="18">
        <v>2415.84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1454.73</v>
      </c>
      <c r="F12" s="16">
        <v>382.95</v>
      </c>
      <c r="G12" s="17">
        <v>1072.0999999999999</v>
      </c>
      <c r="H12" s="17">
        <v>1073.7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175.91</v>
      </c>
      <c r="F13" s="14">
        <v>0</v>
      </c>
      <c r="G13" s="17">
        <v>6298.5</v>
      </c>
      <c r="H13" s="17">
        <v>6307.9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164.67</v>
      </c>
      <c r="F14" s="14">
        <v>0</v>
      </c>
      <c r="G14" s="17">
        <v>5896.4</v>
      </c>
      <c r="H14" s="18">
        <v>5905.26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7523.15</v>
      </c>
      <c r="F15" s="16">
        <v>1674.35</v>
      </c>
      <c r="G15" s="17">
        <v>9246.7000000000007</v>
      </c>
      <c r="H15" s="18">
        <v>9260.58</v>
      </c>
      <c r="I15" s="17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3.76</v>
      </c>
      <c r="F16" s="14">
        <v>0</v>
      </c>
      <c r="G16" s="20">
        <v>134</v>
      </c>
      <c r="H16" s="18">
        <v>134.32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622.02</v>
      </c>
      <c r="F17" s="16">
        <v>112.96</v>
      </c>
      <c r="G17" s="17">
        <v>4958.3999999999996</v>
      </c>
      <c r="H17" s="18">
        <v>4965.84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29.94</v>
      </c>
      <c r="F18" s="14">
        <v>0</v>
      </c>
      <c r="G18" s="17">
        <v>1072.0999999999999</v>
      </c>
      <c r="H18" s="17">
        <v>1073.7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33.71</v>
      </c>
      <c r="F19" s="14">
        <v>0</v>
      </c>
      <c r="G19" s="17">
        <v>1206.0999999999999</v>
      </c>
      <c r="H19" s="18">
        <v>1207.94</v>
      </c>
      <c r="I19" s="18"/>
      <c r="J19" s="15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1622.24</v>
      </c>
      <c r="F20" s="14">
        <v>0</v>
      </c>
      <c r="G20" s="17">
        <v>2144.1999999999998</v>
      </c>
      <c r="H20" s="17">
        <v>2147.4</v>
      </c>
      <c r="I20" s="18"/>
      <c r="J20" s="15"/>
    </row>
    <row r="21" spans="1:10" s="26" customFormat="1" ht="66" hidden="1" customHeight="1">
      <c r="B21" s="21" t="s">
        <v>208</v>
      </c>
      <c r="C21" s="22">
        <v>1340.1</v>
      </c>
      <c r="D21" s="23">
        <v>0</v>
      </c>
      <c r="E21" s="24">
        <v>34029.370000000003</v>
      </c>
      <c r="F21" s="24">
        <v>7370.57</v>
      </c>
      <c r="G21" s="22">
        <v>55078.2</v>
      </c>
      <c r="H21" s="25">
        <v>55160.87</v>
      </c>
      <c r="I21" s="55">
        <v>43958.98</v>
      </c>
      <c r="J21" s="24">
        <f>I21-E21</f>
        <v>9929.61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207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208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482</v>
      </c>
      <c r="C31" s="96"/>
      <c r="D31" s="97">
        <v>76121.600000000006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22399.239999999998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1454.73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175.91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164.67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7590.5599999999995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622.02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1622.24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34029.369999999995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55160.87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43958.98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9929.61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15458.207600000009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1:10" ht="66" hidden="1" customHeight="1">
      <c r="A1" s="2">
        <v>97</v>
      </c>
      <c r="B1" s="1" t="s">
        <v>0</v>
      </c>
      <c r="G1" s="1"/>
      <c r="H1" s="1"/>
      <c r="I1" s="3"/>
    </row>
    <row r="2" spans="1:10" ht="66" hidden="1" customHeight="1">
      <c r="B2" s="4" t="s">
        <v>1</v>
      </c>
      <c r="G2" s="4"/>
      <c r="H2" s="4"/>
      <c r="I2" s="5"/>
    </row>
    <row r="3" spans="1:10" ht="66" hidden="1" customHeight="1">
      <c r="B3" s="6"/>
      <c r="G3" s="6"/>
      <c r="H3" s="6"/>
      <c r="I3" s="6"/>
    </row>
    <row r="4" spans="1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1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1:10" ht="66" hidden="1" customHeight="1">
      <c r="B6" s="10" t="s">
        <v>209</v>
      </c>
      <c r="C6" s="11"/>
      <c r="D6" s="12"/>
      <c r="E6" s="12"/>
      <c r="F6" s="12"/>
      <c r="G6" s="11"/>
      <c r="H6" s="12"/>
      <c r="I6" s="12"/>
      <c r="J6" s="12"/>
    </row>
    <row r="7" spans="1:10" s="19" customFormat="1" ht="66" hidden="1" customHeight="1">
      <c r="B7" s="29" t="s">
        <v>19</v>
      </c>
      <c r="C7" s="13"/>
      <c r="D7" s="14">
        <v>0</v>
      </c>
      <c r="E7" s="16">
        <v>16366.28</v>
      </c>
      <c r="F7" s="16">
        <v>4146.8599999999997</v>
      </c>
      <c r="G7" s="20">
        <v>9843</v>
      </c>
      <c r="H7" s="18">
        <v>9853.0499999999993</v>
      </c>
      <c r="I7" s="18"/>
      <c r="J7" s="16"/>
    </row>
    <row r="8" spans="1:10" s="19" customFormat="1" ht="66" hidden="1" customHeight="1">
      <c r="B8" s="29" t="s">
        <v>20</v>
      </c>
      <c r="C8" s="13"/>
      <c r="D8" s="14">
        <v>0</v>
      </c>
      <c r="E8" s="16">
        <v>6146.45</v>
      </c>
      <c r="F8" s="16">
        <v>1181.71</v>
      </c>
      <c r="G8" s="20">
        <v>5211</v>
      </c>
      <c r="H8" s="18">
        <v>5216.2299999999996</v>
      </c>
      <c r="I8" s="18"/>
      <c r="J8" s="16"/>
    </row>
    <row r="9" spans="1:10" s="19" customFormat="1" ht="66" hidden="1" customHeight="1">
      <c r="B9" s="29" t="s">
        <v>21</v>
      </c>
      <c r="C9" s="13"/>
      <c r="D9" s="14">
        <v>0</v>
      </c>
      <c r="E9" s="16">
        <v>3109.34</v>
      </c>
      <c r="F9" s="16">
        <v>592.01</v>
      </c>
      <c r="G9" s="17">
        <v>2412.5</v>
      </c>
      <c r="H9" s="18">
        <v>2415.0500000000002</v>
      </c>
      <c r="I9" s="18"/>
      <c r="J9" s="16"/>
    </row>
    <row r="10" spans="1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1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1:10" s="19" customFormat="1" ht="66" hidden="1" customHeight="1">
      <c r="B12" s="13" t="s">
        <v>22</v>
      </c>
      <c r="C12" s="13"/>
      <c r="D12" s="14">
        <v>0</v>
      </c>
      <c r="E12" s="16">
        <v>1883.04</v>
      </c>
      <c r="F12" s="15">
        <v>513.29999999999995</v>
      </c>
      <c r="G12" s="17">
        <v>675.5</v>
      </c>
      <c r="H12" s="18">
        <v>676.32</v>
      </c>
      <c r="I12" s="18"/>
      <c r="J12" s="15"/>
    </row>
    <row r="13" spans="1:10" s="19" customFormat="1" ht="66" hidden="1" customHeight="1">
      <c r="B13" s="13" t="s">
        <v>23</v>
      </c>
      <c r="C13" s="13"/>
      <c r="D13" s="14">
        <v>0</v>
      </c>
      <c r="E13" s="16">
        <v>3386.82</v>
      </c>
      <c r="F13" s="16">
        <v>549.98</v>
      </c>
      <c r="G13" s="17">
        <v>4728.5</v>
      </c>
      <c r="H13" s="18">
        <v>4733.34</v>
      </c>
      <c r="I13" s="18"/>
      <c r="J13" s="15"/>
    </row>
    <row r="14" spans="1:10" s="19" customFormat="1" ht="66" hidden="1" customHeight="1">
      <c r="B14" s="13" t="s">
        <v>24</v>
      </c>
      <c r="C14" s="13"/>
      <c r="D14" s="14">
        <v>0</v>
      </c>
      <c r="E14" s="16">
        <v>164.53</v>
      </c>
      <c r="F14" s="14">
        <v>0</v>
      </c>
      <c r="G14" s="20">
        <v>4439</v>
      </c>
      <c r="H14" s="17">
        <v>4443.5</v>
      </c>
      <c r="I14" s="18"/>
      <c r="J14" s="16"/>
    </row>
    <row r="15" spans="1:10" s="19" customFormat="1" ht="66" hidden="1" customHeight="1">
      <c r="B15" s="13" t="s">
        <v>32</v>
      </c>
      <c r="C15" s="13"/>
      <c r="D15" s="14">
        <v>0</v>
      </c>
      <c r="E15" s="15">
        <v>5821.3</v>
      </c>
      <c r="F15" s="15">
        <v>1289.5</v>
      </c>
      <c r="G15" s="17">
        <v>6658.5</v>
      </c>
      <c r="H15" s="18">
        <v>6665.22</v>
      </c>
      <c r="I15" s="18"/>
      <c r="J15" s="16"/>
    </row>
    <row r="16" spans="1:10" s="19" customFormat="1" ht="66" hidden="1" customHeight="1">
      <c r="B16" s="13" t="s">
        <v>25</v>
      </c>
      <c r="C16" s="13"/>
      <c r="D16" s="14">
        <v>0</v>
      </c>
      <c r="E16" s="16">
        <v>7.15</v>
      </c>
      <c r="F16" s="14">
        <v>0</v>
      </c>
      <c r="G16" s="20">
        <v>193</v>
      </c>
      <c r="H16" s="18">
        <v>193.12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494.37</v>
      </c>
      <c r="F17" s="16">
        <v>83.82</v>
      </c>
      <c r="G17" s="20">
        <v>3667</v>
      </c>
      <c r="H17" s="18">
        <v>3670.78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39.36</v>
      </c>
      <c r="F18" s="14">
        <v>0</v>
      </c>
      <c r="G18" s="17">
        <v>1061.5</v>
      </c>
      <c r="H18" s="17">
        <v>1062.5999999999999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42.93</v>
      </c>
      <c r="F19" s="14">
        <v>0</v>
      </c>
      <c r="G19" s="20">
        <v>1158</v>
      </c>
      <c r="H19" s="18">
        <v>1159.24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1219.02</v>
      </c>
      <c r="F20" s="14">
        <v>0</v>
      </c>
      <c r="G20" s="17">
        <v>1447.5</v>
      </c>
      <c r="H20" s="20">
        <v>1449</v>
      </c>
      <c r="I20" s="18"/>
      <c r="J20" s="16"/>
    </row>
    <row r="21" spans="1:10" s="26" customFormat="1" ht="66" hidden="1" customHeight="1">
      <c r="B21" s="21" t="s">
        <v>210</v>
      </c>
      <c r="C21" s="28">
        <v>965</v>
      </c>
      <c r="D21" s="23">
        <v>0</v>
      </c>
      <c r="E21" s="24">
        <v>38680.589999999997</v>
      </c>
      <c r="F21" s="24">
        <v>8357.18</v>
      </c>
      <c r="G21" s="28">
        <v>41495</v>
      </c>
      <c r="H21" s="25">
        <v>41537.449999999997</v>
      </c>
      <c r="I21" s="55">
        <v>30428.12</v>
      </c>
      <c r="J21" s="24">
        <f>I21-E21</f>
        <v>-8252.4699999999975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209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210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483</v>
      </c>
      <c r="C31" s="96"/>
      <c r="D31" s="97">
        <v>57321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25622.07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1883.04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3386.82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164.53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5910.74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494.37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1219.02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38680.589999999997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41537.449999999997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30428.12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-8252.4699999999975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15330.194400000008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211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5202.3100000000004</v>
      </c>
      <c r="F7" s="16">
        <v>1416.57</v>
      </c>
      <c r="G7" s="17">
        <v>6118.6</v>
      </c>
      <c r="H7" s="18">
        <v>6124.66</v>
      </c>
      <c r="I7" s="18"/>
      <c r="J7" s="15"/>
    </row>
    <row r="8" spans="2:10" s="19" customFormat="1" ht="66" hidden="1" customHeight="1">
      <c r="B8" s="29" t="s">
        <v>20</v>
      </c>
      <c r="C8" s="13"/>
      <c r="D8" s="14">
        <v>0</v>
      </c>
      <c r="E8" s="16">
        <v>2252.7199999999998</v>
      </c>
      <c r="F8" s="16">
        <v>592.80999999999995</v>
      </c>
      <c r="G8" s="20">
        <v>2865</v>
      </c>
      <c r="H8" s="18">
        <v>2867.86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5">
        <v>1387.2</v>
      </c>
      <c r="F9" s="16">
        <v>296.01</v>
      </c>
      <c r="G9" s="17">
        <v>874.1</v>
      </c>
      <c r="H9" s="18">
        <v>874.92</v>
      </c>
      <c r="I9" s="18"/>
      <c r="J9" s="16"/>
    </row>
    <row r="10" spans="2:10" s="35" customFormat="1" ht="66" hidden="1" customHeight="1">
      <c r="B10" s="30"/>
      <c r="C10" s="30"/>
      <c r="D10" s="31"/>
      <c r="E10" s="36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6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1315.37</v>
      </c>
      <c r="F12" s="16">
        <v>351.99</v>
      </c>
      <c r="G12" s="17">
        <v>339.9</v>
      </c>
      <c r="H12" s="17">
        <v>340.3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5">
        <v>2167.8000000000002</v>
      </c>
      <c r="F13" s="16">
        <v>628.28</v>
      </c>
      <c r="G13" s="17">
        <v>1942.4</v>
      </c>
      <c r="H13" s="18">
        <v>1944.32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40.549999999999997</v>
      </c>
      <c r="F14" s="14">
        <v>0</v>
      </c>
      <c r="G14" s="20">
        <v>1651</v>
      </c>
      <c r="H14" s="17">
        <v>1652.7</v>
      </c>
      <c r="I14" s="18"/>
      <c r="J14" s="15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2395.15</v>
      </c>
      <c r="F15" s="16">
        <v>543.22</v>
      </c>
      <c r="G15" s="17">
        <v>2670.8</v>
      </c>
      <c r="H15" s="18">
        <v>2673.46</v>
      </c>
      <c r="I15" s="18"/>
      <c r="J15" s="15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2.39</v>
      </c>
      <c r="F16" s="14">
        <v>0</v>
      </c>
      <c r="G16" s="17">
        <v>97.1</v>
      </c>
      <c r="H16" s="18">
        <v>97.24</v>
      </c>
      <c r="I16" s="18"/>
      <c r="J16" s="14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205.38</v>
      </c>
      <c r="F17" s="16">
        <v>40.11</v>
      </c>
      <c r="G17" s="17">
        <v>1408.2</v>
      </c>
      <c r="H17" s="18">
        <v>1409.66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5.97</v>
      </c>
      <c r="F18" s="14">
        <v>0</v>
      </c>
      <c r="G18" s="17">
        <v>242.8</v>
      </c>
      <c r="H18" s="20">
        <v>243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7.15</v>
      </c>
      <c r="F19" s="14">
        <v>0</v>
      </c>
      <c r="G19" s="17">
        <v>291.39999999999998</v>
      </c>
      <c r="H19" s="17">
        <v>291.7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695.39</v>
      </c>
      <c r="F20" s="14">
        <v>0</v>
      </c>
      <c r="G20" s="17">
        <v>2379.4</v>
      </c>
      <c r="H20" s="18">
        <v>2381.84</v>
      </c>
      <c r="I20" s="18"/>
      <c r="J20" s="16"/>
    </row>
    <row r="21" spans="1:10" s="26" customFormat="1" ht="66" hidden="1" customHeight="1">
      <c r="B21" s="21" t="s">
        <v>212</v>
      </c>
      <c r="C21" s="22">
        <v>485.6</v>
      </c>
      <c r="D21" s="23">
        <v>0</v>
      </c>
      <c r="E21" s="24">
        <v>15677.38</v>
      </c>
      <c r="F21" s="24">
        <v>3868.99</v>
      </c>
      <c r="G21" s="22">
        <v>20880.7</v>
      </c>
      <c r="H21" s="25">
        <v>20901.66</v>
      </c>
      <c r="I21" s="55">
        <v>15964.66</v>
      </c>
      <c r="J21" s="23">
        <f>I21-E21</f>
        <v>287.28000000000065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211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212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484</v>
      </c>
      <c r="C31" s="96"/>
      <c r="D31" s="97">
        <v>28844.7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8842.2300000000014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1315.37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2167.8000000000002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40.549999999999997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2410.66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205.38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695.39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15677.38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20901.66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15964.66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287.28000000000065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6813.4692000000068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213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27637.07</v>
      </c>
      <c r="F7" s="16">
        <v>7221.34</v>
      </c>
      <c r="G7" s="17">
        <v>24168.3</v>
      </c>
      <c r="H7" s="18">
        <v>25157.14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17725.79</v>
      </c>
      <c r="F8" s="16">
        <v>4366.93</v>
      </c>
      <c r="G8" s="17">
        <v>12598.4</v>
      </c>
      <c r="H8" s="18">
        <v>13113.86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4745.09</v>
      </c>
      <c r="F9" s="16">
        <v>1182.8399999999999</v>
      </c>
      <c r="G9" s="17">
        <v>5656.4</v>
      </c>
      <c r="H9" s="18">
        <v>5887.94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5">
        <v>4008.9</v>
      </c>
      <c r="F12" s="16">
        <v>1064.21</v>
      </c>
      <c r="G12" s="17">
        <v>1542.7</v>
      </c>
      <c r="H12" s="18">
        <v>1605.88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408.98</v>
      </c>
      <c r="F13" s="14">
        <v>0</v>
      </c>
      <c r="G13" s="17">
        <v>12598.4</v>
      </c>
      <c r="H13" s="18">
        <v>13113.86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308.83</v>
      </c>
      <c r="F14" s="14">
        <v>0</v>
      </c>
      <c r="G14" s="17">
        <v>9513.1</v>
      </c>
      <c r="H14" s="18">
        <v>9902.33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17705.009999999998</v>
      </c>
      <c r="F15" s="16">
        <v>3927.64</v>
      </c>
      <c r="G15" s="17">
        <v>21340.1</v>
      </c>
      <c r="H15" s="18">
        <v>22213.439999999999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16.690000000000001</v>
      </c>
      <c r="F16" s="14">
        <v>0</v>
      </c>
      <c r="G16" s="17">
        <v>514.20000000000005</v>
      </c>
      <c r="H16" s="18">
        <v>535.27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1368.15</v>
      </c>
      <c r="F17" s="16">
        <v>233.12</v>
      </c>
      <c r="G17" s="17">
        <v>11312.8</v>
      </c>
      <c r="H17" s="18">
        <v>11775.88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66.75</v>
      </c>
      <c r="F18" s="14">
        <v>0</v>
      </c>
      <c r="G18" s="17">
        <v>2056.9</v>
      </c>
      <c r="H18" s="18">
        <v>2141.15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75.09</v>
      </c>
      <c r="F19" s="14">
        <v>0</v>
      </c>
      <c r="G19" s="20">
        <v>2314</v>
      </c>
      <c r="H19" s="18">
        <v>2408.7399999999998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4739.0200000000004</v>
      </c>
      <c r="F20" s="14">
        <v>0</v>
      </c>
      <c r="G20" s="20">
        <v>6942</v>
      </c>
      <c r="H20" s="18">
        <v>7226.15</v>
      </c>
      <c r="I20" s="18"/>
      <c r="J20" s="16"/>
    </row>
    <row r="21" spans="1:10" s="26" customFormat="1" ht="66" hidden="1" customHeight="1">
      <c r="B21" s="21" t="s">
        <v>214</v>
      </c>
      <c r="C21" s="22">
        <v>2571.1</v>
      </c>
      <c r="D21" s="23">
        <v>0</v>
      </c>
      <c r="E21" s="24">
        <v>78805.37</v>
      </c>
      <c r="F21" s="24">
        <v>17996.080000000002</v>
      </c>
      <c r="G21" s="22">
        <v>110557.3</v>
      </c>
      <c r="H21" s="25">
        <v>115081.64</v>
      </c>
      <c r="I21" s="55">
        <v>93331.1</v>
      </c>
      <c r="J21" s="24">
        <f>I21-E21</f>
        <v>14525.73000000001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213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214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485</v>
      </c>
      <c r="C31" s="96"/>
      <c r="D31" s="97">
        <v>158812.19999999998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50107.95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4008.9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408.98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308.83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17863.539999999997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1368.15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4739.0200000000004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78805.37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115081.64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93331.1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14525.73000000001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30015.281999999992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215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18460.13</v>
      </c>
      <c r="F7" s="15">
        <v>4919.5</v>
      </c>
      <c r="G7" s="17">
        <v>21490.9</v>
      </c>
      <c r="H7" s="18">
        <v>21528.09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5">
        <v>16253.4</v>
      </c>
      <c r="F8" s="16">
        <v>3425.39</v>
      </c>
      <c r="G8" s="17">
        <v>10858.6</v>
      </c>
      <c r="H8" s="18">
        <v>10877.33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3789.45</v>
      </c>
      <c r="F9" s="15">
        <v>886.8</v>
      </c>
      <c r="G9" s="20">
        <v>4072</v>
      </c>
      <c r="H9" s="18">
        <v>4078.99</v>
      </c>
      <c r="I9" s="18"/>
      <c r="J9" s="15"/>
    </row>
    <row r="10" spans="2:10" s="35" customFormat="1" ht="66" hidden="1" customHeight="1">
      <c r="B10" s="30"/>
      <c r="C10" s="30"/>
      <c r="D10" s="31"/>
      <c r="E10" s="32"/>
      <c r="F10" s="36"/>
      <c r="G10" s="37"/>
      <c r="H10" s="34"/>
      <c r="I10" s="34"/>
      <c r="J10" s="36"/>
    </row>
    <row r="11" spans="2:10" s="35" customFormat="1" ht="66" hidden="1" customHeight="1">
      <c r="B11" s="30"/>
      <c r="C11" s="30"/>
      <c r="D11" s="31"/>
      <c r="E11" s="32"/>
      <c r="F11" s="36"/>
      <c r="G11" s="37"/>
      <c r="H11" s="34"/>
      <c r="I11" s="34"/>
      <c r="J11" s="36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2841.56</v>
      </c>
      <c r="F12" s="16">
        <v>751.59</v>
      </c>
      <c r="G12" s="17">
        <v>1583.5</v>
      </c>
      <c r="H12" s="17">
        <v>1586.3</v>
      </c>
      <c r="I12" s="18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14492.04</v>
      </c>
      <c r="F13" s="16">
        <v>3421.56</v>
      </c>
      <c r="G13" s="17">
        <v>8370.1</v>
      </c>
      <c r="H13" s="18">
        <v>8384.6200000000008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4">
        <v>253</v>
      </c>
      <c r="F14" s="14">
        <v>0</v>
      </c>
      <c r="G14" s="17">
        <v>8596.4</v>
      </c>
      <c r="H14" s="18">
        <v>8611.27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13222.91</v>
      </c>
      <c r="F15" s="16">
        <v>2932.38</v>
      </c>
      <c r="G15" s="17">
        <v>15835.4</v>
      </c>
      <c r="H15" s="17">
        <v>15862.9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133.53</v>
      </c>
      <c r="F16" s="16">
        <v>30.48</v>
      </c>
      <c r="G16" s="17">
        <v>226.2</v>
      </c>
      <c r="H16" s="18">
        <v>226.52</v>
      </c>
      <c r="I16" s="17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1049.18</v>
      </c>
      <c r="F17" s="16">
        <v>185.77</v>
      </c>
      <c r="G17" s="17">
        <v>8596.4</v>
      </c>
      <c r="H17" s="18">
        <v>8611.27</v>
      </c>
      <c r="I17" s="18"/>
      <c r="J17" s="15"/>
    </row>
    <row r="18" spans="1:10" s="19" customFormat="1" ht="66" hidden="1" customHeight="1">
      <c r="B18" s="13" t="s">
        <v>26</v>
      </c>
      <c r="C18" s="13"/>
      <c r="D18" s="14">
        <v>0</v>
      </c>
      <c r="E18" s="15">
        <v>33.299999999999997</v>
      </c>
      <c r="F18" s="14">
        <v>0</v>
      </c>
      <c r="G18" s="17">
        <v>1131.0999999999999</v>
      </c>
      <c r="H18" s="18">
        <v>1132.95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39.97</v>
      </c>
      <c r="F19" s="14">
        <v>0</v>
      </c>
      <c r="G19" s="17">
        <v>1357.3</v>
      </c>
      <c r="H19" s="18">
        <v>1359.78</v>
      </c>
      <c r="I19" s="18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3877.52</v>
      </c>
      <c r="F20" s="14">
        <v>0</v>
      </c>
      <c r="G20" s="17">
        <v>4976.8</v>
      </c>
      <c r="H20" s="18">
        <v>4985.3500000000004</v>
      </c>
      <c r="I20" s="18"/>
      <c r="J20" s="16"/>
    </row>
    <row r="21" spans="1:10" s="26" customFormat="1" ht="66" hidden="1" customHeight="1">
      <c r="B21" s="21" t="s">
        <v>216</v>
      </c>
      <c r="C21" s="22">
        <v>2262.1999999999998</v>
      </c>
      <c r="D21" s="23">
        <v>0</v>
      </c>
      <c r="E21" s="24">
        <v>74445.990000000005</v>
      </c>
      <c r="F21" s="24">
        <v>16553.47</v>
      </c>
      <c r="G21" s="22">
        <v>87094.7</v>
      </c>
      <c r="H21" s="25">
        <v>87245.37</v>
      </c>
      <c r="I21" s="55">
        <v>71944.62</v>
      </c>
      <c r="J21" s="24">
        <f>I21-E21</f>
        <v>-2501.3700000000099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215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216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486</v>
      </c>
      <c r="C31" s="96"/>
      <c r="D31" s="97">
        <v>120399.1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38502.979999999996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2841.56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14492.04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253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13429.71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1049.18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3877.52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74445.989999999991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87245.37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71944.62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-2501.3700000000099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21115.524400000009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A1:J53"/>
  <sheetViews>
    <sheetView topLeftCell="A28" zoomScaleNormal="100" workbookViewId="0">
      <selection activeCell="D4" sqref="D4:D12"/>
    </sheetView>
  </sheetViews>
  <sheetFormatPr defaultRowHeight="12.75"/>
  <cols>
    <col min="1" max="1" width="5.5703125" style="2" customWidth="1"/>
    <col min="2" max="2" width="64.28515625" style="2" customWidth="1"/>
    <col min="3" max="3" width="0.140625" style="2" customWidth="1"/>
    <col min="4" max="4" width="15.42578125" style="2" customWidth="1"/>
    <col min="5" max="5" width="14.5703125" style="2" customWidth="1"/>
    <col min="6" max="6" width="29.42578125" style="2" customWidth="1"/>
    <col min="7" max="7" width="15.7109375" style="2" customWidth="1"/>
    <col min="8" max="8" width="14.140625" style="2" customWidth="1"/>
    <col min="9" max="9" width="16.42578125" style="2" customWidth="1"/>
    <col min="10" max="10" width="15.7109375" style="2" customWidth="1"/>
    <col min="11" max="256" width="9.140625" style="2"/>
    <col min="257" max="257" width="2.85546875" style="2" customWidth="1"/>
    <col min="258" max="258" width="64.28515625" style="2" customWidth="1"/>
    <col min="259" max="259" width="0.140625" style="2" customWidth="1"/>
    <col min="260" max="260" width="15.42578125" style="2" customWidth="1"/>
    <col min="261" max="261" width="14.5703125" style="2" customWidth="1"/>
    <col min="262" max="262" width="13.42578125" style="2" customWidth="1"/>
    <col min="263" max="263" width="15.7109375" style="2" customWidth="1"/>
    <col min="264" max="264" width="14.140625" style="2" customWidth="1"/>
    <col min="265" max="265" width="16.42578125" style="2" customWidth="1"/>
    <col min="266" max="266" width="15.7109375" style="2" customWidth="1"/>
    <col min="267" max="512" width="9.140625" style="2"/>
    <col min="513" max="513" width="2.85546875" style="2" customWidth="1"/>
    <col min="514" max="514" width="64.28515625" style="2" customWidth="1"/>
    <col min="515" max="515" width="0.140625" style="2" customWidth="1"/>
    <col min="516" max="516" width="15.42578125" style="2" customWidth="1"/>
    <col min="517" max="517" width="14.5703125" style="2" customWidth="1"/>
    <col min="518" max="518" width="13.42578125" style="2" customWidth="1"/>
    <col min="519" max="519" width="15.7109375" style="2" customWidth="1"/>
    <col min="520" max="520" width="14.140625" style="2" customWidth="1"/>
    <col min="521" max="521" width="16.42578125" style="2" customWidth="1"/>
    <col min="522" max="522" width="15.7109375" style="2" customWidth="1"/>
    <col min="523" max="768" width="9.140625" style="2"/>
    <col min="769" max="769" width="2.85546875" style="2" customWidth="1"/>
    <col min="770" max="770" width="64.28515625" style="2" customWidth="1"/>
    <col min="771" max="771" width="0.140625" style="2" customWidth="1"/>
    <col min="772" max="772" width="15.42578125" style="2" customWidth="1"/>
    <col min="773" max="773" width="14.5703125" style="2" customWidth="1"/>
    <col min="774" max="774" width="13.42578125" style="2" customWidth="1"/>
    <col min="775" max="775" width="15.7109375" style="2" customWidth="1"/>
    <col min="776" max="776" width="14.140625" style="2" customWidth="1"/>
    <col min="777" max="777" width="16.42578125" style="2" customWidth="1"/>
    <col min="778" max="778" width="15.7109375" style="2" customWidth="1"/>
    <col min="779" max="1024" width="9.140625" style="2"/>
    <col min="1025" max="1025" width="2.85546875" style="2" customWidth="1"/>
    <col min="1026" max="1026" width="64.28515625" style="2" customWidth="1"/>
    <col min="1027" max="1027" width="0.140625" style="2" customWidth="1"/>
    <col min="1028" max="1028" width="15.42578125" style="2" customWidth="1"/>
    <col min="1029" max="1029" width="14.5703125" style="2" customWidth="1"/>
    <col min="1030" max="1030" width="13.42578125" style="2" customWidth="1"/>
    <col min="1031" max="1031" width="15.7109375" style="2" customWidth="1"/>
    <col min="1032" max="1032" width="14.140625" style="2" customWidth="1"/>
    <col min="1033" max="1033" width="16.42578125" style="2" customWidth="1"/>
    <col min="1034" max="1034" width="15.7109375" style="2" customWidth="1"/>
    <col min="1035" max="1280" width="9.140625" style="2"/>
    <col min="1281" max="1281" width="2.85546875" style="2" customWidth="1"/>
    <col min="1282" max="1282" width="64.28515625" style="2" customWidth="1"/>
    <col min="1283" max="1283" width="0.140625" style="2" customWidth="1"/>
    <col min="1284" max="1284" width="15.42578125" style="2" customWidth="1"/>
    <col min="1285" max="1285" width="14.5703125" style="2" customWidth="1"/>
    <col min="1286" max="1286" width="13.42578125" style="2" customWidth="1"/>
    <col min="1287" max="1287" width="15.7109375" style="2" customWidth="1"/>
    <col min="1288" max="1288" width="14.140625" style="2" customWidth="1"/>
    <col min="1289" max="1289" width="16.42578125" style="2" customWidth="1"/>
    <col min="1290" max="1290" width="15.7109375" style="2" customWidth="1"/>
    <col min="1291" max="1536" width="9.140625" style="2"/>
    <col min="1537" max="1537" width="2.85546875" style="2" customWidth="1"/>
    <col min="1538" max="1538" width="64.28515625" style="2" customWidth="1"/>
    <col min="1539" max="1539" width="0.140625" style="2" customWidth="1"/>
    <col min="1540" max="1540" width="15.42578125" style="2" customWidth="1"/>
    <col min="1541" max="1541" width="14.5703125" style="2" customWidth="1"/>
    <col min="1542" max="1542" width="13.42578125" style="2" customWidth="1"/>
    <col min="1543" max="1543" width="15.7109375" style="2" customWidth="1"/>
    <col min="1544" max="1544" width="14.140625" style="2" customWidth="1"/>
    <col min="1545" max="1545" width="16.42578125" style="2" customWidth="1"/>
    <col min="1546" max="1546" width="15.7109375" style="2" customWidth="1"/>
    <col min="1547" max="1792" width="9.140625" style="2"/>
    <col min="1793" max="1793" width="2.85546875" style="2" customWidth="1"/>
    <col min="1794" max="1794" width="64.28515625" style="2" customWidth="1"/>
    <col min="1795" max="1795" width="0.140625" style="2" customWidth="1"/>
    <col min="1796" max="1796" width="15.42578125" style="2" customWidth="1"/>
    <col min="1797" max="1797" width="14.5703125" style="2" customWidth="1"/>
    <col min="1798" max="1798" width="13.42578125" style="2" customWidth="1"/>
    <col min="1799" max="1799" width="15.7109375" style="2" customWidth="1"/>
    <col min="1800" max="1800" width="14.140625" style="2" customWidth="1"/>
    <col min="1801" max="1801" width="16.42578125" style="2" customWidth="1"/>
    <col min="1802" max="1802" width="15.7109375" style="2" customWidth="1"/>
    <col min="1803" max="2048" width="9.140625" style="2"/>
    <col min="2049" max="2049" width="2.85546875" style="2" customWidth="1"/>
    <col min="2050" max="2050" width="64.28515625" style="2" customWidth="1"/>
    <col min="2051" max="2051" width="0.140625" style="2" customWidth="1"/>
    <col min="2052" max="2052" width="15.42578125" style="2" customWidth="1"/>
    <col min="2053" max="2053" width="14.5703125" style="2" customWidth="1"/>
    <col min="2054" max="2054" width="13.42578125" style="2" customWidth="1"/>
    <col min="2055" max="2055" width="15.7109375" style="2" customWidth="1"/>
    <col min="2056" max="2056" width="14.140625" style="2" customWidth="1"/>
    <col min="2057" max="2057" width="16.42578125" style="2" customWidth="1"/>
    <col min="2058" max="2058" width="15.7109375" style="2" customWidth="1"/>
    <col min="2059" max="2304" width="9.140625" style="2"/>
    <col min="2305" max="2305" width="2.85546875" style="2" customWidth="1"/>
    <col min="2306" max="2306" width="64.28515625" style="2" customWidth="1"/>
    <col min="2307" max="2307" width="0.140625" style="2" customWidth="1"/>
    <col min="2308" max="2308" width="15.42578125" style="2" customWidth="1"/>
    <col min="2309" max="2309" width="14.5703125" style="2" customWidth="1"/>
    <col min="2310" max="2310" width="13.42578125" style="2" customWidth="1"/>
    <col min="2311" max="2311" width="15.7109375" style="2" customWidth="1"/>
    <col min="2312" max="2312" width="14.140625" style="2" customWidth="1"/>
    <col min="2313" max="2313" width="16.42578125" style="2" customWidth="1"/>
    <col min="2314" max="2314" width="15.7109375" style="2" customWidth="1"/>
    <col min="2315" max="2560" width="9.140625" style="2"/>
    <col min="2561" max="2561" width="2.85546875" style="2" customWidth="1"/>
    <col min="2562" max="2562" width="64.28515625" style="2" customWidth="1"/>
    <col min="2563" max="2563" width="0.140625" style="2" customWidth="1"/>
    <col min="2564" max="2564" width="15.42578125" style="2" customWidth="1"/>
    <col min="2565" max="2565" width="14.5703125" style="2" customWidth="1"/>
    <col min="2566" max="2566" width="13.42578125" style="2" customWidth="1"/>
    <col min="2567" max="2567" width="15.7109375" style="2" customWidth="1"/>
    <col min="2568" max="2568" width="14.140625" style="2" customWidth="1"/>
    <col min="2569" max="2569" width="16.42578125" style="2" customWidth="1"/>
    <col min="2570" max="2570" width="15.7109375" style="2" customWidth="1"/>
    <col min="2571" max="2816" width="9.140625" style="2"/>
    <col min="2817" max="2817" width="2.85546875" style="2" customWidth="1"/>
    <col min="2818" max="2818" width="64.28515625" style="2" customWidth="1"/>
    <col min="2819" max="2819" width="0.140625" style="2" customWidth="1"/>
    <col min="2820" max="2820" width="15.42578125" style="2" customWidth="1"/>
    <col min="2821" max="2821" width="14.5703125" style="2" customWidth="1"/>
    <col min="2822" max="2822" width="13.42578125" style="2" customWidth="1"/>
    <col min="2823" max="2823" width="15.7109375" style="2" customWidth="1"/>
    <col min="2824" max="2824" width="14.140625" style="2" customWidth="1"/>
    <col min="2825" max="2825" width="16.42578125" style="2" customWidth="1"/>
    <col min="2826" max="2826" width="15.7109375" style="2" customWidth="1"/>
    <col min="2827" max="3072" width="9.140625" style="2"/>
    <col min="3073" max="3073" width="2.85546875" style="2" customWidth="1"/>
    <col min="3074" max="3074" width="64.28515625" style="2" customWidth="1"/>
    <col min="3075" max="3075" width="0.140625" style="2" customWidth="1"/>
    <col min="3076" max="3076" width="15.42578125" style="2" customWidth="1"/>
    <col min="3077" max="3077" width="14.5703125" style="2" customWidth="1"/>
    <col min="3078" max="3078" width="13.42578125" style="2" customWidth="1"/>
    <col min="3079" max="3079" width="15.7109375" style="2" customWidth="1"/>
    <col min="3080" max="3080" width="14.140625" style="2" customWidth="1"/>
    <col min="3081" max="3081" width="16.42578125" style="2" customWidth="1"/>
    <col min="3082" max="3082" width="15.7109375" style="2" customWidth="1"/>
    <col min="3083" max="3328" width="9.140625" style="2"/>
    <col min="3329" max="3329" width="2.85546875" style="2" customWidth="1"/>
    <col min="3330" max="3330" width="64.28515625" style="2" customWidth="1"/>
    <col min="3331" max="3331" width="0.140625" style="2" customWidth="1"/>
    <col min="3332" max="3332" width="15.42578125" style="2" customWidth="1"/>
    <col min="3333" max="3333" width="14.5703125" style="2" customWidth="1"/>
    <col min="3334" max="3334" width="13.42578125" style="2" customWidth="1"/>
    <col min="3335" max="3335" width="15.7109375" style="2" customWidth="1"/>
    <col min="3336" max="3336" width="14.140625" style="2" customWidth="1"/>
    <col min="3337" max="3337" width="16.42578125" style="2" customWidth="1"/>
    <col min="3338" max="3338" width="15.7109375" style="2" customWidth="1"/>
    <col min="3339" max="3584" width="9.140625" style="2"/>
    <col min="3585" max="3585" width="2.85546875" style="2" customWidth="1"/>
    <col min="3586" max="3586" width="64.28515625" style="2" customWidth="1"/>
    <col min="3587" max="3587" width="0.140625" style="2" customWidth="1"/>
    <col min="3588" max="3588" width="15.42578125" style="2" customWidth="1"/>
    <col min="3589" max="3589" width="14.5703125" style="2" customWidth="1"/>
    <col min="3590" max="3590" width="13.42578125" style="2" customWidth="1"/>
    <col min="3591" max="3591" width="15.7109375" style="2" customWidth="1"/>
    <col min="3592" max="3592" width="14.140625" style="2" customWidth="1"/>
    <col min="3593" max="3593" width="16.42578125" style="2" customWidth="1"/>
    <col min="3594" max="3594" width="15.7109375" style="2" customWidth="1"/>
    <col min="3595" max="3840" width="9.140625" style="2"/>
    <col min="3841" max="3841" width="2.85546875" style="2" customWidth="1"/>
    <col min="3842" max="3842" width="64.28515625" style="2" customWidth="1"/>
    <col min="3843" max="3843" width="0.140625" style="2" customWidth="1"/>
    <col min="3844" max="3844" width="15.42578125" style="2" customWidth="1"/>
    <col min="3845" max="3845" width="14.5703125" style="2" customWidth="1"/>
    <col min="3846" max="3846" width="13.42578125" style="2" customWidth="1"/>
    <col min="3847" max="3847" width="15.7109375" style="2" customWidth="1"/>
    <col min="3848" max="3848" width="14.140625" style="2" customWidth="1"/>
    <col min="3849" max="3849" width="16.42578125" style="2" customWidth="1"/>
    <col min="3850" max="3850" width="15.7109375" style="2" customWidth="1"/>
    <col min="3851" max="4096" width="9.140625" style="2"/>
    <col min="4097" max="4097" width="2.85546875" style="2" customWidth="1"/>
    <col min="4098" max="4098" width="64.28515625" style="2" customWidth="1"/>
    <col min="4099" max="4099" width="0.140625" style="2" customWidth="1"/>
    <col min="4100" max="4100" width="15.42578125" style="2" customWidth="1"/>
    <col min="4101" max="4101" width="14.5703125" style="2" customWidth="1"/>
    <col min="4102" max="4102" width="13.42578125" style="2" customWidth="1"/>
    <col min="4103" max="4103" width="15.7109375" style="2" customWidth="1"/>
    <col min="4104" max="4104" width="14.140625" style="2" customWidth="1"/>
    <col min="4105" max="4105" width="16.42578125" style="2" customWidth="1"/>
    <col min="4106" max="4106" width="15.7109375" style="2" customWidth="1"/>
    <col min="4107" max="4352" width="9.140625" style="2"/>
    <col min="4353" max="4353" width="2.85546875" style="2" customWidth="1"/>
    <col min="4354" max="4354" width="64.28515625" style="2" customWidth="1"/>
    <col min="4355" max="4355" width="0.140625" style="2" customWidth="1"/>
    <col min="4356" max="4356" width="15.42578125" style="2" customWidth="1"/>
    <col min="4357" max="4357" width="14.5703125" style="2" customWidth="1"/>
    <col min="4358" max="4358" width="13.42578125" style="2" customWidth="1"/>
    <col min="4359" max="4359" width="15.7109375" style="2" customWidth="1"/>
    <col min="4360" max="4360" width="14.140625" style="2" customWidth="1"/>
    <col min="4361" max="4361" width="16.42578125" style="2" customWidth="1"/>
    <col min="4362" max="4362" width="15.7109375" style="2" customWidth="1"/>
    <col min="4363" max="4608" width="9.140625" style="2"/>
    <col min="4609" max="4609" width="2.85546875" style="2" customWidth="1"/>
    <col min="4610" max="4610" width="64.28515625" style="2" customWidth="1"/>
    <col min="4611" max="4611" width="0.140625" style="2" customWidth="1"/>
    <col min="4612" max="4612" width="15.42578125" style="2" customWidth="1"/>
    <col min="4613" max="4613" width="14.5703125" style="2" customWidth="1"/>
    <col min="4614" max="4614" width="13.42578125" style="2" customWidth="1"/>
    <col min="4615" max="4615" width="15.7109375" style="2" customWidth="1"/>
    <col min="4616" max="4616" width="14.140625" style="2" customWidth="1"/>
    <col min="4617" max="4617" width="16.42578125" style="2" customWidth="1"/>
    <col min="4618" max="4618" width="15.7109375" style="2" customWidth="1"/>
    <col min="4619" max="4864" width="9.140625" style="2"/>
    <col min="4865" max="4865" width="2.85546875" style="2" customWidth="1"/>
    <col min="4866" max="4866" width="64.28515625" style="2" customWidth="1"/>
    <col min="4867" max="4867" width="0.140625" style="2" customWidth="1"/>
    <col min="4868" max="4868" width="15.42578125" style="2" customWidth="1"/>
    <col min="4869" max="4869" width="14.5703125" style="2" customWidth="1"/>
    <col min="4870" max="4870" width="13.42578125" style="2" customWidth="1"/>
    <col min="4871" max="4871" width="15.7109375" style="2" customWidth="1"/>
    <col min="4872" max="4872" width="14.140625" style="2" customWidth="1"/>
    <col min="4873" max="4873" width="16.42578125" style="2" customWidth="1"/>
    <col min="4874" max="4874" width="15.7109375" style="2" customWidth="1"/>
    <col min="4875" max="5120" width="9.140625" style="2"/>
    <col min="5121" max="5121" width="2.85546875" style="2" customWidth="1"/>
    <col min="5122" max="5122" width="64.28515625" style="2" customWidth="1"/>
    <col min="5123" max="5123" width="0.140625" style="2" customWidth="1"/>
    <col min="5124" max="5124" width="15.42578125" style="2" customWidth="1"/>
    <col min="5125" max="5125" width="14.5703125" style="2" customWidth="1"/>
    <col min="5126" max="5126" width="13.42578125" style="2" customWidth="1"/>
    <col min="5127" max="5127" width="15.7109375" style="2" customWidth="1"/>
    <col min="5128" max="5128" width="14.140625" style="2" customWidth="1"/>
    <col min="5129" max="5129" width="16.42578125" style="2" customWidth="1"/>
    <col min="5130" max="5130" width="15.7109375" style="2" customWidth="1"/>
    <col min="5131" max="5376" width="9.140625" style="2"/>
    <col min="5377" max="5377" width="2.85546875" style="2" customWidth="1"/>
    <col min="5378" max="5378" width="64.28515625" style="2" customWidth="1"/>
    <col min="5379" max="5379" width="0.140625" style="2" customWidth="1"/>
    <col min="5380" max="5380" width="15.42578125" style="2" customWidth="1"/>
    <col min="5381" max="5381" width="14.5703125" style="2" customWidth="1"/>
    <col min="5382" max="5382" width="13.42578125" style="2" customWidth="1"/>
    <col min="5383" max="5383" width="15.7109375" style="2" customWidth="1"/>
    <col min="5384" max="5384" width="14.140625" style="2" customWidth="1"/>
    <col min="5385" max="5385" width="16.42578125" style="2" customWidth="1"/>
    <col min="5386" max="5386" width="15.7109375" style="2" customWidth="1"/>
    <col min="5387" max="5632" width="9.140625" style="2"/>
    <col min="5633" max="5633" width="2.85546875" style="2" customWidth="1"/>
    <col min="5634" max="5634" width="64.28515625" style="2" customWidth="1"/>
    <col min="5635" max="5635" width="0.140625" style="2" customWidth="1"/>
    <col min="5636" max="5636" width="15.42578125" style="2" customWidth="1"/>
    <col min="5637" max="5637" width="14.5703125" style="2" customWidth="1"/>
    <col min="5638" max="5638" width="13.42578125" style="2" customWidth="1"/>
    <col min="5639" max="5639" width="15.7109375" style="2" customWidth="1"/>
    <col min="5640" max="5640" width="14.140625" style="2" customWidth="1"/>
    <col min="5641" max="5641" width="16.42578125" style="2" customWidth="1"/>
    <col min="5642" max="5642" width="15.7109375" style="2" customWidth="1"/>
    <col min="5643" max="5888" width="9.140625" style="2"/>
    <col min="5889" max="5889" width="2.85546875" style="2" customWidth="1"/>
    <col min="5890" max="5890" width="64.28515625" style="2" customWidth="1"/>
    <col min="5891" max="5891" width="0.140625" style="2" customWidth="1"/>
    <col min="5892" max="5892" width="15.42578125" style="2" customWidth="1"/>
    <col min="5893" max="5893" width="14.5703125" style="2" customWidth="1"/>
    <col min="5894" max="5894" width="13.42578125" style="2" customWidth="1"/>
    <col min="5895" max="5895" width="15.7109375" style="2" customWidth="1"/>
    <col min="5896" max="5896" width="14.140625" style="2" customWidth="1"/>
    <col min="5897" max="5897" width="16.42578125" style="2" customWidth="1"/>
    <col min="5898" max="5898" width="15.7109375" style="2" customWidth="1"/>
    <col min="5899" max="6144" width="9.140625" style="2"/>
    <col min="6145" max="6145" width="2.85546875" style="2" customWidth="1"/>
    <col min="6146" max="6146" width="64.28515625" style="2" customWidth="1"/>
    <col min="6147" max="6147" width="0.140625" style="2" customWidth="1"/>
    <col min="6148" max="6148" width="15.42578125" style="2" customWidth="1"/>
    <col min="6149" max="6149" width="14.5703125" style="2" customWidth="1"/>
    <col min="6150" max="6150" width="13.42578125" style="2" customWidth="1"/>
    <col min="6151" max="6151" width="15.7109375" style="2" customWidth="1"/>
    <col min="6152" max="6152" width="14.140625" style="2" customWidth="1"/>
    <col min="6153" max="6153" width="16.42578125" style="2" customWidth="1"/>
    <col min="6154" max="6154" width="15.7109375" style="2" customWidth="1"/>
    <col min="6155" max="6400" width="9.140625" style="2"/>
    <col min="6401" max="6401" width="2.85546875" style="2" customWidth="1"/>
    <col min="6402" max="6402" width="64.28515625" style="2" customWidth="1"/>
    <col min="6403" max="6403" width="0.140625" style="2" customWidth="1"/>
    <col min="6404" max="6404" width="15.42578125" style="2" customWidth="1"/>
    <col min="6405" max="6405" width="14.5703125" style="2" customWidth="1"/>
    <col min="6406" max="6406" width="13.42578125" style="2" customWidth="1"/>
    <col min="6407" max="6407" width="15.7109375" style="2" customWidth="1"/>
    <col min="6408" max="6408" width="14.140625" style="2" customWidth="1"/>
    <col min="6409" max="6409" width="16.42578125" style="2" customWidth="1"/>
    <col min="6410" max="6410" width="15.7109375" style="2" customWidth="1"/>
    <col min="6411" max="6656" width="9.140625" style="2"/>
    <col min="6657" max="6657" width="2.85546875" style="2" customWidth="1"/>
    <col min="6658" max="6658" width="64.28515625" style="2" customWidth="1"/>
    <col min="6659" max="6659" width="0.140625" style="2" customWidth="1"/>
    <col min="6660" max="6660" width="15.42578125" style="2" customWidth="1"/>
    <col min="6661" max="6661" width="14.5703125" style="2" customWidth="1"/>
    <col min="6662" max="6662" width="13.42578125" style="2" customWidth="1"/>
    <col min="6663" max="6663" width="15.7109375" style="2" customWidth="1"/>
    <col min="6664" max="6664" width="14.140625" style="2" customWidth="1"/>
    <col min="6665" max="6665" width="16.42578125" style="2" customWidth="1"/>
    <col min="6666" max="6666" width="15.7109375" style="2" customWidth="1"/>
    <col min="6667" max="6912" width="9.140625" style="2"/>
    <col min="6913" max="6913" width="2.85546875" style="2" customWidth="1"/>
    <col min="6914" max="6914" width="64.28515625" style="2" customWidth="1"/>
    <col min="6915" max="6915" width="0.140625" style="2" customWidth="1"/>
    <col min="6916" max="6916" width="15.42578125" style="2" customWidth="1"/>
    <col min="6917" max="6917" width="14.5703125" style="2" customWidth="1"/>
    <col min="6918" max="6918" width="13.42578125" style="2" customWidth="1"/>
    <col min="6919" max="6919" width="15.7109375" style="2" customWidth="1"/>
    <col min="6920" max="6920" width="14.140625" style="2" customWidth="1"/>
    <col min="6921" max="6921" width="16.42578125" style="2" customWidth="1"/>
    <col min="6922" max="6922" width="15.7109375" style="2" customWidth="1"/>
    <col min="6923" max="7168" width="9.140625" style="2"/>
    <col min="7169" max="7169" width="2.85546875" style="2" customWidth="1"/>
    <col min="7170" max="7170" width="64.28515625" style="2" customWidth="1"/>
    <col min="7171" max="7171" width="0.140625" style="2" customWidth="1"/>
    <col min="7172" max="7172" width="15.42578125" style="2" customWidth="1"/>
    <col min="7173" max="7173" width="14.5703125" style="2" customWidth="1"/>
    <col min="7174" max="7174" width="13.42578125" style="2" customWidth="1"/>
    <col min="7175" max="7175" width="15.7109375" style="2" customWidth="1"/>
    <col min="7176" max="7176" width="14.140625" style="2" customWidth="1"/>
    <col min="7177" max="7177" width="16.42578125" style="2" customWidth="1"/>
    <col min="7178" max="7178" width="15.7109375" style="2" customWidth="1"/>
    <col min="7179" max="7424" width="9.140625" style="2"/>
    <col min="7425" max="7425" width="2.85546875" style="2" customWidth="1"/>
    <col min="7426" max="7426" width="64.28515625" style="2" customWidth="1"/>
    <col min="7427" max="7427" width="0.140625" style="2" customWidth="1"/>
    <col min="7428" max="7428" width="15.42578125" style="2" customWidth="1"/>
    <col min="7429" max="7429" width="14.5703125" style="2" customWidth="1"/>
    <col min="7430" max="7430" width="13.42578125" style="2" customWidth="1"/>
    <col min="7431" max="7431" width="15.7109375" style="2" customWidth="1"/>
    <col min="7432" max="7432" width="14.140625" style="2" customWidth="1"/>
    <col min="7433" max="7433" width="16.42578125" style="2" customWidth="1"/>
    <col min="7434" max="7434" width="15.7109375" style="2" customWidth="1"/>
    <col min="7435" max="7680" width="9.140625" style="2"/>
    <col min="7681" max="7681" width="2.85546875" style="2" customWidth="1"/>
    <col min="7682" max="7682" width="64.28515625" style="2" customWidth="1"/>
    <col min="7683" max="7683" width="0.140625" style="2" customWidth="1"/>
    <col min="7684" max="7684" width="15.42578125" style="2" customWidth="1"/>
    <col min="7685" max="7685" width="14.5703125" style="2" customWidth="1"/>
    <col min="7686" max="7686" width="13.42578125" style="2" customWidth="1"/>
    <col min="7687" max="7687" width="15.7109375" style="2" customWidth="1"/>
    <col min="7688" max="7688" width="14.140625" style="2" customWidth="1"/>
    <col min="7689" max="7689" width="16.42578125" style="2" customWidth="1"/>
    <col min="7690" max="7690" width="15.7109375" style="2" customWidth="1"/>
    <col min="7691" max="7936" width="9.140625" style="2"/>
    <col min="7937" max="7937" width="2.85546875" style="2" customWidth="1"/>
    <col min="7938" max="7938" width="64.28515625" style="2" customWidth="1"/>
    <col min="7939" max="7939" width="0.140625" style="2" customWidth="1"/>
    <col min="7940" max="7940" width="15.42578125" style="2" customWidth="1"/>
    <col min="7941" max="7941" width="14.5703125" style="2" customWidth="1"/>
    <col min="7942" max="7942" width="13.42578125" style="2" customWidth="1"/>
    <col min="7943" max="7943" width="15.7109375" style="2" customWidth="1"/>
    <col min="7944" max="7944" width="14.140625" style="2" customWidth="1"/>
    <col min="7945" max="7945" width="16.42578125" style="2" customWidth="1"/>
    <col min="7946" max="7946" width="15.7109375" style="2" customWidth="1"/>
    <col min="7947" max="8192" width="9.140625" style="2"/>
    <col min="8193" max="8193" width="2.85546875" style="2" customWidth="1"/>
    <col min="8194" max="8194" width="64.28515625" style="2" customWidth="1"/>
    <col min="8195" max="8195" width="0.140625" style="2" customWidth="1"/>
    <col min="8196" max="8196" width="15.42578125" style="2" customWidth="1"/>
    <col min="8197" max="8197" width="14.5703125" style="2" customWidth="1"/>
    <col min="8198" max="8198" width="13.42578125" style="2" customWidth="1"/>
    <col min="8199" max="8199" width="15.7109375" style="2" customWidth="1"/>
    <col min="8200" max="8200" width="14.140625" style="2" customWidth="1"/>
    <col min="8201" max="8201" width="16.42578125" style="2" customWidth="1"/>
    <col min="8202" max="8202" width="15.7109375" style="2" customWidth="1"/>
    <col min="8203" max="8448" width="9.140625" style="2"/>
    <col min="8449" max="8449" width="2.85546875" style="2" customWidth="1"/>
    <col min="8450" max="8450" width="64.28515625" style="2" customWidth="1"/>
    <col min="8451" max="8451" width="0.140625" style="2" customWidth="1"/>
    <col min="8452" max="8452" width="15.42578125" style="2" customWidth="1"/>
    <col min="8453" max="8453" width="14.5703125" style="2" customWidth="1"/>
    <col min="8454" max="8454" width="13.42578125" style="2" customWidth="1"/>
    <col min="8455" max="8455" width="15.7109375" style="2" customWidth="1"/>
    <col min="8456" max="8456" width="14.140625" style="2" customWidth="1"/>
    <col min="8457" max="8457" width="16.42578125" style="2" customWidth="1"/>
    <col min="8458" max="8458" width="15.7109375" style="2" customWidth="1"/>
    <col min="8459" max="8704" width="9.140625" style="2"/>
    <col min="8705" max="8705" width="2.85546875" style="2" customWidth="1"/>
    <col min="8706" max="8706" width="64.28515625" style="2" customWidth="1"/>
    <col min="8707" max="8707" width="0.140625" style="2" customWidth="1"/>
    <col min="8708" max="8708" width="15.42578125" style="2" customWidth="1"/>
    <col min="8709" max="8709" width="14.5703125" style="2" customWidth="1"/>
    <col min="8710" max="8710" width="13.42578125" style="2" customWidth="1"/>
    <col min="8711" max="8711" width="15.7109375" style="2" customWidth="1"/>
    <col min="8712" max="8712" width="14.140625" style="2" customWidth="1"/>
    <col min="8713" max="8713" width="16.42578125" style="2" customWidth="1"/>
    <col min="8714" max="8714" width="15.7109375" style="2" customWidth="1"/>
    <col min="8715" max="8960" width="9.140625" style="2"/>
    <col min="8961" max="8961" width="2.85546875" style="2" customWidth="1"/>
    <col min="8962" max="8962" width="64.28515625" style="2" customWidth="1"/>
    <col min="8963" max="8963" width="0.140625" style="2" customWidth="1"/>
    <col min="8964" max="8964" width="15.42578125" style="2" customWidth="1"/>
    <col min="8965" max="8965" width="14.5703125" style="2" customWidth="1"/>
    <col min="8966" max="8966" width="13.42578125" style="2" customWidth="1"/>
    <col min="8967" max="8967" width="15.7109375" style="2" customWidth="1"/>
    <col min="8968" max="8968" width="14.140625" style="2" customWidth="1"/>
    <col min="8969" max="8969" width="16.42578125" style="2" customWidth="1"/>
    <col min="8970" max="8970" width="15.7109375" style="2" customWidth="1"/>
    <col min="8971" max="9216" width="9.140625" style="2"/>
    <col min="9217" max="9217" width="2.85546875" style="2" customWidth="1"/>
    <col min="9218" max="9218" width="64.28515625" style="2" customWidth="1"/>
    <col min="9219" max="9219" width="0.140625" style="2" customWidth="1"/>
    <col min="9220" max="9220" width="15.42578125" style="2" customWidth="1"/>
    <col min="9221" max="9221" width="14.5703125" style="2" customWidth="1"/>
    <col min="9222" max="9222" width="13.42578125" style="2" customWidth="1"/>
    <col min="9223" max="9223" width="15.7109375" style="2" customWidth="1"/>
    <col min="9224" max="9224" width="14.140625" style="2" customWidth="1"/>
    <col min="9225" max="9225" width="16.42578125" style="2" customWidth="1"/>
    <col min="9226" max="9226" width="15.7109375" style="2" customWidth="1"/>
    <col min="9227" max="9472" width="9.140625" style="2"/>
    <col min="9473" max="9473" width="2.85546875" style="2" customWidth="1"/>
    <col min="9474" max="9474" width="64.28515625" style="2" customWidth="1"/>
    <col min="9475" max="9475" width="0.140625" style="2" customWidth="1"/>
    <col min="9476" max="9476" width="15.42578125" style="2" customWidth="1"/>
    <col min="9477" max="9477" width="14.5703125" style="2" customWidth="1"/>
    <col min="9478" max="9478" width="13.42578125" style="2" customWidth="1"/>
    <col min="9479" max="9479" width="15.7109375" style="2" customWidth="1"/>
    <col min="9480" max="9480" width="14.140625" style="2" customWidth="1"/>
    <col min="9481" max="9481" width="16.42578125" style="2" customWidth="1"/>
    <col min="9482" max="9482" width="15.7109375" style="2" customWidth="1"/>
    <col min="9483" max="9728" width="9.140625" style="2"/>
    <col min="9729" max="9729" width="2.85546875" style="2" customWidth="1"/>
    <col min="9730" max="9730" width="64.28515625" style="2" customWidth="1"/>
    <col min="9731" max="9731" width="0.140625" style="2" customWidth="1"/>
    <col min="9732" max="9732" width="15.42578125" style="2" customWidth="1"/>
    <col min="9733" max="9733" width="14.5703125" style="2" customWidth="1"/>
    <col min="9734" max="9734" width="13.42578125" style="2" customWidth="1"/>
    <col min="9735" max="9735" width="15.7109375" style="2" customWidth="1"/>
    <col min="9736" max="9736" width="14.140625" style="2" customWidth="1"/>
    <col min="9737" max="9737" width="16.42578125" style="2" customWidth="1"/>
    <col min="9738" max="9738" width="15.7109375" style="2" customWidth="1"/>
    <col min="9739" max="9984" width="9.140625" style="2"/>
    <col min="9985" max="9985" width="2.85546875" style="2" customWidth="1"/>
    <col min="9986" max="9986" width="64.28515625" style="2" customWidth="1"/>
    <col min="9987" max="9987" width="0.140625" style="2" customWidth="1"/>
    <col min="9988" max="9988" width="15.42578125" style="2" customWidth="1"/>
    <col min="9989" max="9989" width="14.5703125" style="2" customWidth="1"/>
    <col min="9990" max="9990" width="13.42578125" style="2" customWidth="1"/>
    <col min="9991" max="9991" width="15.7109375" style="2" customWidth="1"/>
    <col min="9992" max="9992" width="14.140625" style="2" customWidth="1"/>
    <col min="9993" max="9993" width="16.42578125" style="2" customWidth="1"/>
    <col min="9994" max="9994" width="15.7109375" style="2" customWidth="1"/>
    <col min="9995" max="10240" width="9.140625" style="2"/>
    <col min="10241" max="10241" width="2.85546875" style="2" customWidth="1"/>
    <col min="10242" max="10242" width="64.28515625" style="2" customWidth="1"/>
    <col min="10243" max="10243" width="0.140625" style="2" customWidth="1"/>
    <col min="10244" max="10244" width="15.42578125" style="2" customWidth="1"/>
    <col min="10245" max="10245" width="14.5703125" style="2" customWidth="1"/>
    <col min="10246" max="10246" width="13.42578125" style="2" customWidth="1"/>
    <col min="10247" max="10247" width="15.7109375" style="2" customWidth="1"/>
    <col min="10248" max="10248" width="14.140625" style="2" customWidth="1"/>
    <col min="10249" max="10249" width="16.42578125" style="2" customWidth="1"/>
    <col min="10250" max="10250" width="15.7109375" style="2" customWidth="1"/>
    <col min="10251" max="10496" width="9.140625" style="2"/>
    <col min="10497" max="10497" width="2.85546875" style="2" customWidth="1"/>
    <col min="10498" max="10498" width="64.28515625" style="2" customWidth="1"/>
    <col min="10499" max="10499" width="0.140625" style="2" customWidth="1"/>
    <col min="10500" max="10500" width="15.42578125" style="2" customWidth="1"/>
    <col min="10501" max="10501" width="14.5703125" style="2" customWidth="1"/>
    <col min="10502" max="10502" width="13.42578125" style="2" customWidth="1"/>
    <col min="10503" max="10503" width="15.7109375" style="2" customWidth="1"/>
    <col min="10504" max="10504" width="14.140625" style="2" customWidth="1"/>
    <col min="10505" max="10505" width="16.42578125" style="2" customWidth="1"/>
    <col min="10506" max="10506" width="15.7109375" style="2" customWidth="1"/>
    <col min="10507" max="10752" width="9.140625" style="2"/>
    <col min="10753" max="10753" width="2.85546875" style="2" customWidth="1"/>
    <col min="10754" max="10754" width="64.28515625" style="2" customWidth="1"/>
    <col min="10755" max="10755" width="0.140625" style="2" customWidth="1"/>
    <col min="10756" max="10756" width="15.42578125" style="2" customWidth="1"/>
    <col min="10757" max="10757" width="14.5703125" style="2" customWidth="1"/>
    <col min="10758" max="10758" width="13.42578125" style="2" customWidth="1"/>
    <col min="10759" max="10759" width="15.7109375" style="2" customWidth="1"/>
    <col min="10760" max="10760" width="14.140625" style="2" customWidth="1"/>
    <col min="10761" max="10761" width="16.42578125" style="2" customWidth="1"/>
    <col min="10762" max="10762" width="15.7109375" style="2" customWidth="1"/>
    <col min="10763" max="11008" width="9.140625" style="2"/>
    <col min="11009" max="11009" width="2.85546875" style="2" customWidth="1"/>
    <col min="11010" max="11010" width="64.28515625" style="2" customWidth="1"/>
    <col min="11011" max="11011" width="0.140625" style="2" customWidth="1"/>
    <col min="11012" max="11012" width="15.42578125" style="2" customWidth="1"/>
    <col min="11013" max="11013" width="14.5703125" style="2" customWidth="1"/>
    <col min="11014" max="11014" width="13.42578125" style="2" customWidth="1"/>
    <col min="11015" max="11015" width="15.7109375" style="2" customWidth="1"/>
    <col min="11016" max="11016" width="14.140625" style="2" customWidth="1"/>
    <col min="11017" max="11017" width="16.42578125" style="2" customWidth="1"/>
    <col min="11018" max="11018" width="15.7109375" style="2" customWidth="1"/>
    <col min="11019" max="11264" width="9.140625" style="2"/>
    <col min="11265" max="11265" width="2.85546875" style="2" customWidth="1"/>
    <col min="11266" max="11266" width="64.28515625" style="2" customWidth="1"/>
    <col min="11267" max="11267" width="0.140625" style="2" customWidth="1"/>
    <col min="11268" max="11268" width="15.42578125" style="2" customWidth="1"/>
    <col min="11269" max="11269" width="14.5703125" style="2" customWidth="1"/>
    <col min="11270" max="11270" width="13.42578125" style="2" customWidth="1"/>
    <col min="11271" max="11271" width="15.7109375" style="2" customWidth="1"/>
    <col min="11272" max="11272" width="14.140625" style="2" customWidth="1"/>
    <col min="11273" max="11273" width="16.42578125" style="2" customWidth="1"/>
    <col min="11274" max="11274" width="15.7109375" style="2" customWidth="1"/>
    <col min="11275" max="11520" width="9.140625" style="2"/>
    <col min="11521" max="11521" width="2.85546875" style="2" customWidth="1"/>
    <col min="11522" max="11522" width="64.28515625" style="2" customWidth="1"/>
    <col min="11523" max="11523" width="0.140625" style="2" customWidth="1"/>
    <col min="11524" max="11524" width="15.42578125" style="2" customWidth="1"/>
    <col min="11525" max="11525" width="14.5703125" style="2" customWidth="1"/>
    <col min="11526" max="11526" width="13.42578125" style="2" customWidth="1"/>
    <col min="11527" max="11527" width="15.7109375" style="2" customWidth="1"/>
    <col min="11528" max="11528" width="14.140625" style="2" customWidth="1"/>
    <col min="11529" max="11529" width="16.42578125" style="2" customWidth="1"/>
    <col min="11530" max="11530" width="15.7109375" style="2" customWidth="1"/>
    <col min="11531" max="11776" width="9.140625" style="2"/>
    <col min="11777" max="11777" width="2.85546875" style="2" customWidth="1"/>
    <col min="11778" max="11778" width="64.28515625" style="2" customWidth="1"/>
    <col min="11779" max="11779" width="0.140625" style="2" customWidth="1"/>
    <col min="11780" max="11780" width="15.42578125" style="2" customWidth="1"/>
    <col min="11781" max="11781" width="14.5703125" style="2" customWidth="1"/>
    <col min="11782" max="11782" width="13.42578125" style="2" customWidth="1"/>
    <col min="11783" max="11783" width="15.7109375" style="2" customWidth="1"/>
    <col min="11784" max="11784" width="14.140625" style="2" customWidth="1"/>
    <col min="11785" max="11785" width="16.42578125" style="2" customWidth="1"/>
    <col min="11786" max="11786" width="15.7109375" style="2" customWidth="1"/>
    <col min="11787" max="12032" width="9.140625" style="2"/>
    <col min="12033" max="12033" width="2.85546875" style="2" customWidth="1"/>
    <col min="12034" max="12034" width="64.28515625" style="2" customWidth="1"/>
    <col min="12035" max="12035" width="0.140625" style="2" customWidth="1"/>
    <col min="12036" max="12036" width="15.42578125" style="2" customWidth="1"/>
    <col min="12037" max="12037" width="14.5703125" style="2" customWidth="1"/>
    <col min="12038" max="12038" width="13.42578125" style="2" customWidth="1"/>
    <col min="12039" max="12039" width="15.7109375" style="2" customWidth="1"/>
    <col min="12040" max="12040" width="14.140625" style="2" customWidth="1"/>
    <col min="12041" max="12041" width="16.42578125" style="2" customWidth="1"/>
    <col min="12042" max="12042" width="15.7109375" style="2" customWidth="1"/>
    <col min="12043" max="12288" width="9.140625" style="2"/>
    <col min="12289" max="12289" width="2.85546875" style="2" customWidth="1"/>
    <col min="12290" max="12290" width="64.28515625" style="2" customWidth="1"/>
    <col min="12291" max="12291" width="0.140625" style="2" customWidth="1"/>
    <col min="12292" max="12292" width="15.42578125" style="2" customWidth="1"/>
    <col min="12293" max="12293" width="14.5703125" style="2" customWidth="1"/>
    <col min="12294" max="12294" width="13.42578125" style="2" customWidth="1"/>
    <col min="12295" max="12295" width="15.7109375" style="2" customWidth="1"/>
    <col min="12296" max="12296" width="14.140625" style="2" customWidth="1"/>
    <col min="12297" max="12297" width="16.42578125" style="2" customWidth="1"/>
    <col min="12298" max="12298" width="15.7109375" style="2" customWidth="1"/>
    <col min="12299" max="12544" width="9.140625" style="2"/>
    <col min="12545" max="12545" width="2.85546875" style="2" customWidth="1"/>
    <col min="12546" max="12546" width="64.28515625" style="2" customWidth="1"/>
    <col min="12547" max="12547" width="0.140625" style="2" customWidth="1"/>
    <col min="12548" max="12548" width="15.42578125" style="2" customWidth="1"/>
    <col min="12549" max="12549" width="14.5703125" style="2" customWidth="1"/>
    <col min="12550" max="12550" width="13.42578125" style="2" customWidth="1"/>
    <col min="12551" max="12551" width="15.7109375" style="2" customWidth="1"/>
    <col min="12552" max="12552" width="14.140625" style="2" customWidth="1"/>
    <col min="12553" max="12553" width="16.42578125" style="2" customWidth="1"/>
    <col min="12554" max="12554" width="15.7109375" style="2" customWidth="1"/>
    <col min="12555" max="12800" width="9.140625" style="2"/>
    <col min="12801" max="12801" width="2.85546875" style="2" customWidth="1"/>
    <col min="12802" max="12802" width="64.28515625" style="2" customWidth="1"/>
    <col min="12803" max="12803" width="0.140625" style="2" customWidth="1"/>
    <col min="12804" max="12804" width="15.42578125" style="2" customWidth="1"/>
    <col min="12805" max="12805" width="14.5703125" style="2" customWidth="1"/>
    <col min="12806" max="12806" width="13.42578125" style="2" customWidth="1"/>
    <col min="12807" max="12807" width="15.7109375" style="2" customWidth="1"/>
    <col min="12808" max="12808" width="14.140625" style="2" customWidth="1"/>
    <col min="12809" max="12809" width="16.42578125" style="2" customWidth="1"/>
    <col min="12810" max="12810" width="15.7109375" style="2" customWidth="1"/>
    <col min="12811" max="13056" width="9.140625" style="2"/>
    <col min="13057" max="13057" width="2.85546875" style="2" customWidth="1"/>
    <col min="13058" max="13058" width="64.28515625" style="2" customWidth="1"/>
    <col min="13059" max="13059" width="0.140625" style="2" customWidth="1"/>
    <col min="13060" max="13060" width="15.42578125" style="2" customWidth="1"/>
    <col min="13061" max="13061" width="14.5703125" style="2" customWidth="1"/>
    <col min="13062" max="13062" width="13.42578125" style="2" customWidth="1"/>
    <col min="13063" max="13063" width="15.7109375" style="2" customWidth="1"/>
    <col min="13064" max="13064" width="14.140625" style="2" customWidth="1"/>
    <col min="13065" max="13065" width="16.42578125" style="2" customWidth="1"/>
    <col min="13066" max="13066" width="15.7109375" style="2" customWidth="1"/>
    <col min="13067" max="13312" width="9.140625" style="2"/>
    <col min="13313" max="13313" width="2.85546875" style="2" customWidth="1"/>
    <col min="13314" max="13314" width="64.28515625" style="2" customWidth="1"/>
    <col min="13315" max="13315" width="0.140625" style="2" customWidth="1"/>
    <col min="13316" max="13316" width="15.42578125" style="2" customWidth="1"/>
    <col min="13317" max="13317" width="14.5703125" style="2" customWidth="1"/>
    <col min="13318" max="13318" width="13.42578125" style="2" customWidth="1"/>
    <col min="13319" max="13319" width="15.7109375" style="2" customWidth="1"/>
    <col min="13320" max="13320" width="14.140625" style="2" customWidth="1"/>
    <col min="13321" max="13321" width="16.42578125" style="2" customWidth="1"/>
    <col min="13322" max="13322" width="15.7109375" style="2" customWidth="1"/>
    <col min="13323" max="13568" width="9.140625" style="2"/>
    <col min="13569" max="13569" width="2.85546875" style="2" customWidth="1"/>
    <col min="13570" max="13570" width="64.28515625" style="2" customWidth="1"/>
    <col min="13571" max="13571" width="0.140625" style="2" customWidth="1"/>
    <col min="13572" max="13572" width="15.42578125" style="2" customWidth="1"/>
    <col min="13573" max="13573" width="14.5703125" style="2" customWidth="1"/>
    <col min="13574" max="13574" width="13.42578125" style="2" customWidth="1"/>
    <col min="13575" max="13575" width="15.7109375" style="2" customWidth="1"/>
    <col min="13576" max="13576" width="14.140625" style="2" customWidth="1"/>
    <col min="13577" max="13577" width="16.42578125" style="2" customWidth="1"/>
    <col min="13578" max="13578" width="15.7109375" style="2" customWidth="1"/>
    <col min="13579" max="13824" width="9.140625" style="2"/>
    <col min="13825" max="13825" width="2.85546875" style="2" customWidth="1"/>
    <col min="13826" max="13826" width="64.28515625" style="2" customWidth="1"/>
    <col min="13827" max="13827" width="0.140625" style="2" customWidth="1"/>
    <col min="13828" max="13828" width="15.42578125" style="2" customWidth="1"/>
    <col min="13829" max="13829" width="14.5703125" style="2" customWidth="1"/>
    <col min="13830" max="13830" width="13.42578125" style="2" customWidth="1"/>
    <col min="13831" max="13831" width="15.7109375" style="2" customWidth="1"/>
    <col min="13832" max="13832" width="14.140625" style="2" customWidth="1"/>
    <col min="13833" max="13833" width="16.42578125" style="2" customWidth="1"/>
    <col min="13834" max="13834" width="15.7109375" style="2" customWidth="1"/>
    <col min="13835" max="14080" width="9.140625" style="2"/>
    <col min="14081" max="14081" width="2.85546875" style="2" customWidth="1"/>
    <col min="14082" max="14082" width="64.28515625" style="2" customWidth="1"/>
    <col min="14083" max="14083" width="0.140625" style="2" customWidth="1"/>
    <col min="14084" max="14084" width="15.42578125" style="2" customWidth="1"/>
    <col min="14085" max="14085" width="14.5703125" style="2" customWidth="1"/>
    <col min="14086" max="14086" width="13.42578125" style="2" customWidth="1"/>
    <col min="14087" max="14087" width="15.7109375" style="2" customWidth="1"/>
    <col min="14088" max="14088" width="14.140625" style="2" customWidth="1"/>
    <col min="14089" max="14089" width="16.42578125" style="2" customWidth="1"/>
    <col min="14090" max="14090" width="15.7109375" style="2" customWidth="1"/>
    <col min="14091" max="14336" width="9.140625" style="2"/>
    <col min="14337" max="14337" width="2.85546875" style="2" customWidth="1"/>
    <col min="14338" max="14338" width="64.28515625" style="2" customWidth="1"/>
    <col min="14339" max="14339" width="0.140625" style="2" customWidth="1"/>
    <col min="14340" max="14340" width="15.42578125" style="2" customWidth="1"/>
    <col min="14341" max="14341" width="14.5703125" style="2" customWidth="1"/>
    <col min="14342" max="14342" width="13.42578125" style="2" customWidth="1"/>
    <col min="14343" max="14343" width="15.7109375" style="2" customWidth="1"/>
    <col min="14344" max="14344" width="14.140625" style="2" customWidth="1"/>
    <col min="14345" max="14345" width="16.42578125" style="2" customWidth="1"/>
    <col min="14346" max="14346" width="15.7109375" style="2" customWidth="1"/>
    <col min="14347" max="14592" width="9.140625" style="2"/>
    <col min="14593" max="14593" width="2.85546875" style="2" customWidth="1"/>
    <col min="14594" max="14594" width="64.28515625" style="2" customWidth="1"/>
    <col min="14595" max="14595" width="0.140625" style="2" customWidth="1"/>
    <col min="14596" max="14596" width="15.42578125" style="2" customWidth="1"/>
    <col min="14597" max="14597" width="14.5703125" style="2" customWidth="1"/>
    <col min="14598" max="14598" width="13.42578125" style="2" customWidth="1"/>
    <col min="14599" max="14599" width="15.7109375" style="2" customWidth="1"/>
    <col min="14600" max="14600" width="14.140625" style="2" customWidth="1"/>
    <col min="14601" max="14601" width="16.42578125" style="2" customWidth="1"/>
    <col min="14602" max="14602" width="15.7109375" style="2" customWidth="1"/>
    <col min="14603" max="14848" width="9.140625" style="2"/>
    <col min="14849" max="14849" width="2.85546875" style="2" customWidth="1"/>
    <col min="14850" max="14850" width="64.28515625" style="2" customWidth="1"/>
    <col min="14851" max="14851" width="0.140625" style="2" customWidth="1"/>
    <col min="14852" max="14852" width="15.42578125" style="2" customWidth="1"/>
    <col min="14853" max="14853" width="14.5703125" style="2" customWidth="1"/>
    <col min="14854" max="14854" width="13.42578125" style="2" customWidth="1"/>
    <col min="14855" max="14855" width="15.7109375" style="2" customWidth="1"/>
    <col min="14856" max="14856" width="14.140625" style="2" customWidth="1"/>
    <col min="14857" max="14857" width="16.42578125" style="2" customWidth="1"/>
    <col min="14858" max="14858" width="15.7109375" style="2" customWidth="1"/>
    <col min="14859" max="15104" width="9.140625" style="2"/>
    <col min="15105" max="15105" width="2.85546875" style="2" customWidth="1"/>
    <col min="15106" max="15106" width="64.28515625" style="2" customWidth="1"/>
    <col min="15107" max="15107" width="0.140625" style="2" customWidth="1"/>
    <col min="15108" max="15108" width="15.42578125" style="2" customWidth="1"/>
    <col min="15109" max="15109" width="14.5703125" style="2" customWidth="1"/>
    <col min="15110" max="15110" width="13.42578125" style="2" customWidth="1"/>
    <col min="15111" max="15111" width="15.7109375" style="2" customWidth="1"/>
    <col min="15112" max="15112" width="14.140625" style="2" customWidth="1"/>
    <col min="15113" max="15113" width="16.42578125" style="2" customWidth="1"/>
    <col min="15114" max="15114" width="15.7109375" style="2" customWidth="1"/>
    <col min="15115" max="15360" width="9.140625" style="2"/>
    <col min="15361" max="15361" width="2.85546875" style="2" customWidth="1"/>
    <col min="15362" max="15362" width="64.28515625" style="2" customWidth="1"/>
    <col min="15363" max="15363" width="0.140625" style="2" customWidth="1"/>
    <col min="15364" max="15364" width="15.42578125" style="2" customWidth="1"/>
    <col min="15365" max="15365" width="14.5703125" style="2" customWidth="1"/>
    <col min="15366" max="15366" width="13.42578125" style="2" customWidth="1"/>
    <col min="15367" max="15367" width="15.7109375" style="2" customWidth="1"/>
    <col min="15368" max="15368" width="14.140625" style="2" customWidth="1"/>
    <col min="15369" max="15369" width="16.42578125" style="2" customWidth="1"/>
    <col min="15370" max="15370" width="15.7109375" style="2" customWidth="1"/>
    <col min="15371" max="15616" width="9.140625" style="2"/>
    <col min="15617" max="15617" width="2.85546875" style="2" customWidth="1"/>
    <col min="15618" max="15618" width="64.28515625" style="2" customWidth="1"/>
    <col min="15619" max="15619" width="0.140625" style="2" customWidth="1"/>
    <col min="15620" max="15620" width="15.42578125" style="2" customWidth="1"/>
    <col min="15621" max="15621" width="14.5703125" style="2" customWidth="1"/>
    <col min="15622" max="15622" width="13.42578125" style="2" customWidth="1"/>
    <col min="15623" max="15623" width="15.7109375" style="2" customWidth="1"/>
    <col min="15624" max="15624" width="14.140625" style="2" customWidth="1"/>
    <col min="15625" max="15625" width="16.42578125" style="2" customWidth="1"/>
    <col min="15626" max="15626" width="15.7109375" style="2" customWidth="1"/>
    <col min="15627" max="15872" width="9.140625" style="2"/>
    <col min="15873" max="15873" width="2.85546875" style="2" customWidth="1"/>
    <col min="15874" max="15874" width="64.28515625" style="2" customWidth="1"/>
    <col min="15875" max="15875" width="0.140625" style="2" customWidth="1"/>
    <col min="15876" max="15876" width="15.42578125" style="2" customWidth="1"/>
    <col min="15877" max="15877" width="14.5703125" style="2" customWidth="1"/>
    <col min="15878" max="15878" width="13.42578125" style="2" customWidth="1"/>
    <col min="15879" max="15879" width="15.7109375" style="2" customWidth="1"/>
    <col min="15880" max="15880" width="14.140625" style="2" customWidth="1"/>
    <col min="15881" max="15881" width="16.42578125" style="2" customWidth="1"/>
    <col min="15882" max="15882" width="15.7109375" style="2" customWidth="1"/>
    <col min="15883" max="16128" width="9.140625" style="2"/>
    <col min="16129" max="16129" width="2.85546875" style="2" customWidth="1"/>
    <col min="16130" max="16130" width="64.28515625" style="2" customWidth="1"/>
    <col min="16131" max="16131" width="0.140625" style="2" customWidth="1"/>
    <col min="16132" max="16132" width="15.42578125" style="2" customWidth="1"/>
    <col min="16133" max="16133" width="14.5703125" style="2" customWidth="1"/>
    <col min="16134" max="16134" width="13.42578125" style="2" customWidth="1"/>
    <col min="16135" max="16135" width="15.7109375" style="2" customWidth="1"/>
    <col min="16136" max="16136" width="14.140625" style="2" customWidth="1"/>
    <col min="16137" max="16137" width="16.42578125" style="2" customWidth="1"/>
    <col min="16138" max="16138" width="15.7109375" style="2" customWidth="1"/>
    <col min="16139" max="16384" width="9.140625" style="2"/>
  </cols>
  <sheetData>
    <row r="1" spans="2:10" ht="66" hidden="1" customHeight="1">
      <c r="B1" s="1" t="s">
        <v>0</v>
      </c>
      <c r="G1" s="1"/>
      <c r="H1" s="1"/>
      <c r="I1" s="3"/>
    </row>
    <row r="2" spans="2:10" ht="66" hidden="1" customHeight="1">
      <c r="B2" s="4" t="s">
        <v>1</v>
      </c>
      <c r="G2" s="4"/>
      <c r="H2" s="4"/>
      <c r="I2" s="5"/>
    </row>
    <row r="3" spans="2:10" ht="66" hidden="1" customHeight="1">
      <c r="B3" s="6"/>
      <c r="G3" s="6"/>
      <c r="H3" s="6"/>
      <c r="I3" s="6"/>
    </row>
    <row r="4" spans="2:10" s="9" customFormat="1" ht="66" hidden="1" customHeight="1">
      <c r="B4" s="7" t="s">
        <v>2</v>
      </c>
      <c r="C4" s="7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7" t="s">
        <v>8</v>
      </c>
      <c r="I4" s="8" t="s">
        <v>9</v>
      </c>
      <c r="J4" s="8" t="s">
        <v>10</v>
      </c>
    </row>
    <row r="5" spans="2:10" s="9" customFormat="1" ht="66" hidden="1" customHeight="1">
      <c r="B5" s="9" t="s">
        <v>11</v>
      </c>
      <c r="C5" s="9" t="s">
        <v>12</v>
      </c>
      <c r="D5" s="9" t="s">
        <v>13</v>
      </c>
      <c r="E5" s="9" t="s">
        <v>13</v>
      </c>
      <c r="F5" s="9" t="s">
        <v>13</v>
      </c>
      <c r="G5" s="9" t="s">
        <v>14</v>
      </c>
      <c r="H5" s="9" t="s">
        <v>15</v>
      </c>
      <c r="I5" s="9" t="s">
        <v>16</v>
      </c>
      <c r="J5" s="9" t="s">
        <v>17</v>
      </c>
    </row>
    <row r="6" spans="2:10" ht="66" hidden="1" customHeight="1">
      <c r="B6" s="10" t="s">
        <v>217</v>
      </c>
      <c r="C6" s="11"/>
      <c r="D6" s="12"/>
      <c r="E6" s="12"/>
      <c r="F6" s="12"/>
      <c r="G6" s="11"/>
      <c r="H6" s="12"/>
      <c r="I6" s="12"/>
      <c r="J6" s="12"/>
    </row>
    <row r="7" spans="2:10" s="19" customFormat="1" ht="66" hidden="1" customHeight="1">
      <c r="B7" s="29" t="s">
        <v>19</v>
      </c>
      <c r="C7" s="13"/>
      <c r="D7" s="14">
        <v>0</v>
      </c>
      <c r="E7" s="16">
        <v>3819.88</v>
      </c>
      <c r="F7" s="16">
        <v>1049.9100000000001</v>
      </c>
      <c r="G7" s="17">
        <v>4174.2</v>
      </c>
      <c r="H7" s="18">
        <v>4178.43</v>
      </c>
      <c r="I7" s="18"/>
      <c r="J7" s="16"/>
    </row>
    <row r="8" spans="2:10" s="19" customFormat="1" ht="66" hidden="1" customHeight="1">
      <c r="B8" s="29" t="s">
        <v>20</v>
      </c>
      <c r="C8" s="13"/>
      <c r="D8" s="14">
        <v>0</v>
      </c>
      <c r="E8" s="16">
        <v>1568.81</v>
      </c>
      <c r="F8" s="16">
        <v>447.91</v>
      </c>
      <c r="G8" s="17">
        <v>1932.5</v>
      </c>
      <c r="H8" s="18">
        <v>1934.39</v>
      </c>
      <c r="I8" s="18"/>
      <c r="J8" s="16"/>
    </row>
    <row r="9" spans="2:10" s="19" customFormat="1" ht="66" hidden="1" customHeight="1">
      <c r="B9" s="29" t="s">
        <v>21</v>
      </c>
      <c r="C9" s="13"/>
      <c r="D9" s="14">
        <v>0</v>
      </c>
      <c r="E9" s="16">
        <v>1359.94</v>
      </c>
      <c r="F9" s="16">
        <v>296.01</v>
      </c>
      <c r="G9" s="17">
        <v>850.3</v>
      </c>
      <c r="H9" s="18">
        <v>851.12</v>
      </c>
      <c r="I9" s="18"/>
      <c r="J9" s="16"/>
    </row>
    <row r="10" spans="2:10" s="35" customFormat="1" ht="66" hidden="1" customHeight="1">
      <c r="B10" s="30"/>
      <c r="C10" s="30"/>
      <c r="D10" s="31"/>
      <c r="E10" s="32"/>
      <c r="F10" s="32"/>
      <c r="G10" s="33"/>
      <c r="H10" s="34"/>
      <c r="I10" s="34"/>
      <c r="J10" s="32"/>
    </row>
    <row r="11" spans="2:10" s="35" customFormat="1" ht="66" hidden="1" customHeight="1">
      <c r="B11" s="30"/>
      <c r="C11" s="30"/>
      <c r="D11" s="31"/>
      <c r="E11" s="32"/>
      <c r="F11" s="32"/>
      <c r="G11" s="33"/>
      <c r="H11" s="34"/>
      <c r="I11" s="34"/>
      <c r="J11" s="32"/>
    </row>
    <row r="12" spans="2:10" s="19" customFormat="1" ht="66" hidden="1" customHeight="1">
      <c r="B12" s="13" t="s">
        <v>22</v>
      </c>
      <c r="C12" s="13"/>
      <c r="D12" s="14">
        <v>0</v>
      </c>
      <c r="E12" s="16">
        <v>1317.75</v>
      </c>
      <c r="F12" s="16">
        <v>351.99</v>
      </c>
      <c r="G12" s="17">
        <v>347.9</v>
      </c>
      <c r="H12" s="17">
        <v>348.2</v>
      </c>
      <c r="I12" s="17"/>
      <c r="J12" s="16"/>
    </row>
    <row r="13" spans="2:10" s="19" customFormat="1" ht="66" hidden="1" customHeight="1">
      <c r="B13" s="13" t="s">
        <v>23</v>
      </c>
      <c r="C13" s="13"/>
      <c r="D13" s="14">
        <v>0</v>
      </c>
      <c r="E13" s="16">
        <v>2498.61</v>
      </c>
      <c r="F13" s="16">
        <v>589.37</v>
      </c>
      <c r="G13" s="17">
        <v>1159.5</v>
      </c>
      <c r="H13" s="18">
        <v>1160.6199999999999</v>
      </c>
      <c r="I13" s="18"/>
      <c r="J13" s="16"/>
    </row>
    <row r="14" spans="2:10" s="19" customFormat="1" ht="66" hidden="1" customHeight="1">
      <c r="B14" s="13" t="s">
        <v>24</v>
      </c>
      <c r="C14" s="13"/>
      <c r="D14" s="14">
        <v>0</v>
      </c>
      <c r="E14" s="16">
        <v>58.42</v>
      </c>
      <c r="F14" s="14">
        <v>0</v>
      </c>
      <c r="G14" s="17">
        <v>1893.9</v>
      </c>
      <c r="H14" s="17">
        <v>1895.8</v>
      </c>
      <c r="I14" s="18"/>
      <c r="J14" s="16"/>
    </row>
    <row r="15" spans="2:10" s="19" customFormat="1" ht="66" hidden="1" customHeight="1">
      <c r="B15" s="13" t="s">
        <v>32</v>
      </c>
      <c r="C15" s="13"/>
      <c r="D15" s="14">
        <v>0</v>
      </c>
      <c r="E15" s="16">
        <v>2273.08</v>
      </c>
      <c r="F15" s="16">
        <v>507.26</v>
      </c>
      <c r="G15" s="17">
        <v>2666.9</v>
      </c>
      <c r="H15" s="17">
        <v>2669.6</v>
      </c>
      <c r="I15" s="18"/>
      <c r="J15" s="16"/>
    </row>
    <row r="16" spans="2:10" s="19" customFormat="1" ht="66" hidden="1" customHeight="1">
      <c r="B16" s="13" t="s">
        <v>25</v>
      </c>
      <c r="C16" s="13"/>
      <c r="D16" s="14">
        <v>0</v>
      </c>
      <c r="E16" s="16">
        <v>2.39</v>
      </c>
      <c r="F16" s="14">
        <v>0</v>
      </c>
      <c r="G16" s="17">
        <v>77.3</v>
      </c>
      <c r="H16" s="18">
        <v>77.319999999999993</v>
      </c>
      <c r="I16" s="18"/>
      <c r="J16" s="16"/>
    </row>
    <row r="17" spans="1:10" s="19" customFormat="1" ht="66" hidden="1" customHeight="1">
      <c r="B17" s="13" t="s">
        <v>33</v>
      </c>
      <c r="C17" s="13"/>
      <c r="D17" s="14">
        <v>0</v>
      </c>
      <c r="E17" s="16">
        <v>225.13</v>
      </c>
      <c r="F17" s="16">
        <v>42.57</v>
      </c>
      <c r="G17" s="17">
        <v>1430.1</v>
      </c>
      <c r="H17" s="18">
        <v>1431.46</v>
      </c>
      <c r="I17" s="18"/>
      <c r="J17" s="16"/>
    </row>
    <row r="18" spans="1:10" s="19" customFormat="1" ht="66" hidden="1" customHeight="1">
      <c r="B18" s="13" t="s">
        <v>26</v>
      </c>
      <c r="C18" s="13"/>
      <c r="D18" s="14">
        <v>0</v>
      </c>
      <c r="E18" s="16">
        <v>14.29</v>
      </c>
      <c r="F18" s="14">
        <v>0</v>
      </c>
      <c r="G18" s="17">
        <v>463.8</v>
      </c>
      <c r="H18" s="17">
        <v>464.3</v>
      </c>
      <c r="I18" s="18"/>
      <c r="J18" s="16"/>
    </row>
    <row r="19" spans="1:10" s="19" customFormat="1" ht="66" hidden="1" customHeight="1">
      <c r="B19" s="13" t="s">
        <v>27</v>
      </c>
      <c r="C19" s="13"/>
      <c r="D19" s="14">
        <v>0</v>
      </c>
      <c r="E19" s="16">
        <v>16.690000000000001</v>
      </c>
      <c r="F19" s="14">
        <v>0</v>
      </c>
      <c r="G19" s="17">
        <v>541.1</v>
      </c>
      <c r="H19" s="18">
        <v>541.58000000000004</v>
      </c>
      <c r="I19" s="17"/>
      <c r="J19" s="16"/>
    </row>
    <row r="20" spans="1:10" s="19" customFormat="1" ht="66" hidden="1" customHeight="1">
      <c r="B20" s="13" t="s">
        <v>28</v>
      </c>
      <c r="C20" s="13"/>
      <c r="D20" s="14">
        <v>0</v>
      </c>
      <c r="E20" s="16">
        <v>809.07</v>
      </c>
      <c r="F20" s="14">
        <v>0</v>
      </c>
      <c r="G20" s="17">
        <v>1082.2</v>
      </c>
      <c r="H20" s="18">
        <v>1083.3399999999999</v>
      </c>
      <c r="I20" s="18"/>
      <c r="J20" s="16"/>
    </row>
    <row r="21" spans="1:10" s="26" customFormat="1" ht="66" hidden="1" customHeight="1">
      <c r="B21" s="21" t="s">
        <v>218</v>
      </c>
      <c r="C21" s="22">
        <v>386.5</v>
      </c>
      <c r="D21" s="23">
        <v>0</v>
      </c>
      <c r="E21" s="24">
        <v>13964.06</v>
      </c>
      <c r="F21" s="24">
        <v>3285.02</v>
      </c>
      <c r="G21" s="22">
        <v>16619.7</v>
      </c>
      <c r="H21" s="25">
        <v>16636.16</v>
      </c>
      <c r="I21" s="55">
        <v>16379.59</v>
      </c>
      <c r="J21" s="24">
        <f>I21-E21</f>
        <v>2415.5300000000007</v>
      </c>
    </row>
    <row r="22" spans="1:10" ht="66" customHeight="1"/>
    <row r="24" spans="1:10" ht="15">
      <c r="A24" s="38"/>
      <c r="B24" s="38"/>
      <c r="C24" s="38"/>
      <c r="D24" s="38"/>
      <c r="E24" s="39" t="s">
        <v>327</v>
      </c>
      <c r="F24" s="38"/>
    </row>
    <row r="25" spans="1:10" ht="15">
      <c r="B25" s="50" t="s">
        <v>379</v>
      </c>
      <c r="C25" s="38"/>
      <c r="D25" s="38"/>
      <c r="E25" s="38" t="s">
        <v>217</v>
      </c>
      <c r="F25" s="38"/>
    </row>
    <row r="26" spans="1:10" ht="15">
      <c r="A26" s="38"/>
      <c r="B26" s="38" t="s">
        <v>328</v>
      </c>
      <c r="C26" s="38"/>
      <c r="D26" s="38"/>
      <c r="E26" s="38"/>
      <c r="F26" s="38"/>
    </row>
    <row r="27" spans="1:10" ht="15">
      <c r="A27" s="38"/>
      <c r="B27" s="49" t="s">
        <v>218</v>
      </c>
      <c r="C27" s="38"/>
      <c r="D27" s="38" t="s">
        <v>329</v>
      </c>
      <c r="F27" s="38"/>
    </row>
    <row r="28" spans="1:10" ht="15">
      <c r="A28" s="38"/>
      <c r="B28" s="38"/>
      <c r="C28" s="38"/>
      <c r="D28" s="38"/>
      <c r="E28" s="38"/>
      <c r="F28" s="38"/>
    </row>
    <row r="29" spans="1:10">
      <c r="A29" s="89" t="s">
        <v>330</v>
      </c>
      <c r="B29" s="91" t="s">
        <v>331</v>
      </c>
      <c r="C29" s="92"/>
      <c r="D29" s="91" t="s">
        <v>332</v>
      </c>
      <c r="E29" s="92"/>
      <c r="F29" s="91" t="s">
        <v>333</v>
      </c>
    </row>
    <row r="30" spans="1:10">
      <c r="A30" s="90"/>
      <c r="B30" s="92"/>
      <c r="C30" s="92"/>
      <c r="D30" s="92"/>
      <c r="E30" s="92"/>
      <c r="F30" s="85"/>
    </row>
    <row r="31" spans="1:10">
      <c r="A31" s="93">
        <v>1</v>
      </c>
      <c r="B31" s="95" t="s">
        <v>487</v>
      </c>
      <c r="C31" s="96"/>
      <c r="D31" s="97">
        <v>22958.3</v>
      </c>
      <c r="E31" s="98"/>
      <c r="F31" s="99"/>
    </row>
    <row r="32" spans="1:10">
      <c r="A32" s="94"/>
      <c r="B32" s="96"/>
      <c r="C32" s="96"/>
      <c r="D32" s="98"/>
      <c r="E32" s="98"/>
      <c r="F32" s="99"/>
    </row>
    <row r="33" spans="1:6" ht="20.100000000000001" customHeight="1">
      <c r="A33" s="85" t="s">
        <v>334</v>
      </c>
      <c r="B33" s="79" t="s">
        <v>335</v>
      </c>
      <c r="C33" s="79"/>
      <c r="D33" s="81">
        <v>6748.630000000001</v>
      </c>
      <c r="E33" s="81"/>
      <c r="F33" s="86" t="s">
        <v>336</v>
      </c>
    </row>
    <row r="34" spans="1:6" ht="20.100000000000001" customHeight="1">
      <c r="A34" s="85"/>
      <c r="B34" s="88" t="s">
        <v>337</v>
      </c>
      <c r="C34" s="88"/>
      <c r="D34" s="81"/>
      <c r="E34" s="81"/>
      <c r="F34" s="87"/>
    </row>
    <row r="35" spans="1:6" ht="20.100000000000001" customHeight="1">
      <c r="A35" s="85"/>
      <c r="B35" s="88" t="s">
        <v>338</v>
      </c>
      <c r="C35" s="88"/>
      <c r="D35" s="81"/>
      <c r="E35" s="81"/>
      <c r="F35" s="87"/>
    </row>
    <row r="36" spans="1:6" ht="20.100000000000001" customHeight="1">
      <c r="A36" s="85"/>
      <c r="B36" s="88" t="s">
        <v>339</v>
      </c>
      <c r="C36" s="88"/>
      <c r="D36" s="81"/>
      <c r="E36" s="81"/>
      <c r="F36" s="40" t="s">
        <v>340</v>
      </c>
    </row>
    <row r="37" spans="1:6" ht="24.75">
      <c r="A37" s="41" t="s">
        <v>341</v>
      </c>
      <c r="B37" s="79" t="s">
        <v>342</v>
      </c>
      <c r="C37" s="80"/>
      <c r="D37" s="83">
        <v>0</v>
      </c>
      <c r="E37" s="84"/>
      <c r="F37" s="42" t="s">
        <v>343</v>
      </c>
    </row>
    <row r="38" spans="1:6" ht="15">
      <c r="A38" s="41" t="s">
        <v>344</v>
      </c>
      <c r="B38" s="79" t="s">
        <v>345</v>
      </c>
      <c r="C38" s="80"/>
      <c r="D38" s="83">
        <v>0</v>
      </c>
      <c r="E38" s="84"/>
      <c r="F38" s="43" t="s">
        <v>340</v>
      </c>
    </row>
    <row r="39" spans="1:6" ht="60">
      <c r="A39" s="41" t="s">
        <v>346</v>
      </c>
      <c r="B39" s="82" t="s">
        <v>347</v>
      </c>
      <c r="C39" s="82"/>
      <c r="D39" s="83">
        <v>1317.75</v>
      </c>
      <c r="E39" s="84"/>
      <c r="F39" s="44" t="s">
        <v>348</v>
      </c>
    </row>
    <row r="40" spans="1:6" ht="15">
      <c r="A40" s="41" t="s">
        <v>349</v>
      </c>
      <c r="B40" s="82" t="s">
        <v>350</v>
      </c>
      <c r="C40" s="82"/>
      <c r="D40" s="83">
        <v>2498.61</v>
      </c>
      <c r="E40" s="84"/>
      <c r="F40" s="45"/>
    </row>
    <row r="41" spans="1:6" ht="15">
      <c r="A41" s="41" t="s">
        <v>351</v>
      </c>
      <c r="B41" s="82" t="s">
        <v>352</v>
      </c>
      <c r="C41" s="82"/>
      <c r="D41" s="83">
        <v>58.42</v>
      </c>
      <c r="E41" s="84"/>
      <c r="F41" s="45"/>
    </row>
    <row r="42" spans="1:6">
      <c r="A42" s="85" t="s">
        <v>353</v>
      </c>
      <c r="B42" s="79" t="s">
        <v>354</v>
      </c>
      <c r="C42" s="80"/>
      <c r="D42" s="81">
        <v>2306.4499999999998</v>
      </c>
      <c r="E42" s="81"/>
      <c r="F42" s="46" t="s">
        <v>355</v>
      </c>
    </row>
    <row r="43" spans="1:6">
      <c r="A43" s="85"/>
      <c r="B43" s="79" t="s">
        <v>356</v>
      </c>
      <c r="C43" s="80"/>
      <c r="D43" s="81"/>
      <c r="E43" s="81"/>
      <c r="F43" s="46" t="s">
        <v>357</v>
      </c>
    </row>
    <row r="44" spans="1:6" ht="15">
      <c r="A44" s="41" t="s">
        <v>358</v>
      </c>
      <c r="B44" s="79" t="s">
        <v>359</v>
      </c>
      <c r="C44" s="80"/>
      <c r="D44" s="81"/>
      <c r="E44" s="81"/>
      <c r="F44" s="78" t="s">
        <v>360</v>
      </c>
    </row>
    <row r="45" spans="1:6" ht="15">
      <c r="A45" s="41" t="s">
        <v>361</v>
      </c>
      <c r="B45" s="79" t="s">
        <v>362</v>
      </c>
      <c r="C45" s="80"/>
      <c r="D45" s="81"/>
      <c r="E45" s="81"/>
      <c r="F45" s="78"/>
    </row>
    <row r="46" spans="1:6" ht="15">
      <c r="A46" s="41" t="s">
        <v>363</v>
      </c>
      <c r="B46" s="79" t="s">
        <v>364</v>
      </c>
      <c r="C46" s="80"/>
      <c r="D46" s="81"/>
      <c r="E46" s="81"/>
      <c r="F46" s="78"/>
    </row>
    <row r="47" spans="1:6" ht="33.75" customHeight="1">
      <c r="A47" s="41" t="s">
        <v>365</v>
      </c>
      <c r="B47" s="79" t="s">
        <v>366</v>
      </c>
      <c r="C47" s="80"/>
      <c r="D47" s="81">
        <v>225.13</v>
      </c>
      <c r="E47" s="81"/>
      <c r="F47" s="46" t="s">
        <v>367</v>
      </c>
    </row>
    <row r="48" spans="1:6" ht="84">
      <c r="A48" s="41" t="s">
        <v>368</v>
      </c>
      <c r="B48" s="79" t="s">
        <v>369</v>
      </c>
      <c r="C48" s="80"/>
      <c r="D48" s="81">
        <v>809.07</v>
      </c>
      <c r="E48" s="81"/>
      <c r="F48" s="46" t="s">
        <v>380</v>
      </c>
    </row>
    <row r="49" spans="1:6" ht="15">
      <c r="A49" s="71" t="s">
        <v>370</v>
      </c>
      <c r="B49" s="72"/>
      <c r="C49" s="72"/>
      <c r="D49" s="73">
        <v>13964.06</v>
      </c>
      <c r="E49" s="74"/>
      <c r="F49" s="47"/>
    </row>
    <row r="50" spans="1:6" ht="32.25" customHeight="1">
      <c r="A50" s="48" t="s">
        <v>371</v>
      </c>
      <c r="B50" s="75" t="s">
        <v>372</v>
      </c>
      <c r="C50" s="75"/>
      <c r="D50" s="76">
        <v>16636.16</v>
      </c>
      <c r="E50" s="76"/>
      <c r="F50" s="76"/>
    </row>
    <row r="51" spans="1:6" ht="14.25">
      <c r="A51" s="48" t="s">
        <v>373</v>
      </c>
      <c r="B51" s="67" t="s">
        <v>374</v>
      </c>
      <c r="C51" s="67"/>
      <c r="D51" s="77">
        <v>16379.59</v>
      </c>
      <c r="E51" s="77"/>
      <c r="F51" s="77"/>
    </row>
    <row r="52" spans="1:6" ht="14.25">
      <c r="A52" s="48" t="s">
        <v>375</v>
      </c>
      <c r="B52" s="67" t="s">
        <v>376</v>
      </c>
      <c r="C52" s="67"/>
      <c r="D52" s="68">
        <v>2415.5300000000007</v>
      </c>
      <c r="E52" s="68"/>
      <c r="F52" s="68"/>
    </row>
    <row r="53" spans="1:6" ht="14.25">
      <c r="A53" s="48" t="s">
        <v>377</v>
      </c>
      <c r="B53" s="69" t="s">
        <v>378</v>
      </c>
      <c r="C53" s="69"/>
      <c r="D53" s="70">
        <v>354.46579999999813</v>
      </c>
      <c r="E53" s="70"/>
      <c r="F53" s="70"/>
    </row>
  </sheetData>
  <mergeCells count="46">
    <mergeCell ref="A29:A30"/>
    <mergeCell ref="B29:C30"/>
    <mergeCell ref="D29:E30"/>
    <mergeCell ref="F29:F30"/>
    <mergeCell ref="A31:A32"/>
    <mergeCell ref="B31:C32"/>
    <mergeCell ref="D31:F32"/>
    <mergeCell ref="A33:A36"/>
    <mergeCell ref="B33:C33"/>
    <mergeCell ref="D33:E36"/>
    <mergeCell ref="F33:F35"/>
    <mergeCell ref="B34:C34"/>
    <mergeCell ref="B35:C35"/>
    <mergeCell ref="B36:C36"/>
    <mergeCell ref="B37:C37"/>
    <mergeCell ref="D37:E37"/>
    <mergeCell ref="B38:C38"/>
    <mergeCell ref="D38:E38"/>
    <mergeCell ref="B39:C39"/>
    <mergeCell ref="D39:E39"/>
    <mergeCell ref="A42:A43"/>
    <mergeCell ref="B42:C42"/>
    <mergeCell ref="D42:E46"/>
    <mergeCell ref="B43:C43"/>
    <mergeCell ref="B44:C44"/>
    <mergeCell ref="B48:C48"/>
    <mergeCell ref="D48:E48"/>
    <mergeCell ref="B40:C40"/>
    <mergeCell ref="D40:E40"/>
    <mergeCell ref="B41:C41"/>
    <mergeCell ref="D41:E41"/>
    <mergeCell ref="F44:F46"/>
    <mergeCell ref="B45:C45"/>
    <mergeCell ref="B46:C46"/>
    <mergeCell ref="B47:C47"/>
    <mergeCell ref="D47:E47"/>
    <mergeCell ref="B52:C52"/>
    <mergeCell ref="D52:F52"/>
    <mergeCell ref="B53:C53"/>
    <mergeCell ref="D53:F53"/>
    <mergeCell ref="A49:C49"/>
    <mergeCell ref="D49:E49"/>
    <mergeCell ref="B50:C50"/>
    <mergeCell ref="D50:F50"/>
    <mergeCell ref="B51:C51"/>
    <mergeCell ref="D51:F51"/>
  </mergeCells>
  <pageMargins left="0.75" right="0.75" top="1" bottom="1" header="0.5" footer="0.5"/>
  <pageSetup paperSize="9"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150</vt:i4>
      </vt:variant>
      <vt:variant>
        <vt:lpstr>Именованные диапазоны</vt:lpstr>
      </vt:variant>
      <vt:variant>
        <vt:i4>149</vt:i4>
      </vt:variant>
    </vt:vector>
  </HeadingPairs>
  <TitlesOfParts>
    <vt:vector size="299" baseType="lpstr">
      <vt:lpstr>зміст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144</vt:lpstr>
      <vt:lpstr>145</vt:lpstr>
      <vt:lpstr>147</vt:lpstr>
      <vt:lpstr>148</vt:lpstr>
      <vt:lpstr>149</vt:lpstr>
      <vt:lpstr>150</vt:lpstr>
      <vt:lpstr>152</vt:lpstr>
      <vt:lpstr>154</vt:lpstr>
      <vt:lpstr>156</vt:lpstr>
      <vt:lpstr>157</vt:lpstr>
      <vt:lpstr>158</vt:lpstr>
      <vt:lpstr>159 </vt:lpstr>
      <vt:lpstr>'1'!Область_печати</vt:lpstr>
      <vt:lpstr>'10'!Область_печати</vt:lpstr>
      <vt:lpstr>'100'!Область_печати</vt:lpstr>
      <vt:lpstr>'101'!Область_печати</vt:lpstr>
      <vt:lpstr>'102'!Область_печати</vt:lpstr>
      <vt:lpstr>'103'!Область_печати</vt:lpstr>
      <vt:lpstr>'104'!Область_печати</vt:lpstr>
      <vt:lpstr>'105'!Область_печати</vt:lpstr>
      <vt:lpstr>'106'!Область_печати</vt:lpstr>
      <vt:lpstr>'107'!Область_печати</vt:lpstr>
      <vt:lpstr>'108'!Область_печати</vt:lpstr>
      <vt:lpstr>'109'!Область_печати</vt:lpstr>
      <vt:lpstr>'11'!Область_печати</vt:lpstr>
      <vt:lpstr>'110'!Область_печати</vt:lpstr>
      <vt:lpstr>'111'!Область_печати</vt:lpstr>
      <vt:lpstr>'112'!Область_печати</vt:lpstr>
      <vt:lpstr>'113'!Область_печати</vt:lpstr>
      <vt:lpstr>'114'!Область_печати</vt:lpstr>
      <vt:lpstr>'117'!Область_печати</vt:lpstr>
      <vt:lpstr>'118'!Область_печати</vt:lpstr>
      <vt:lpstr>'119'!Область_печати</vt:lpstr>
      <vt:lpstr>'12'!Область_печати</vt:lpstr>
      <vt:lpstr>'120'!Область_печати</vt:lpstr>
      <vt:lpstr>'121'!Область_печати</vt:lpstr>
      <vt:lpstr>'122'!Область_печати</vt:lpstr>
      <vt:lpstr>'123'!Область_печати</vt:lpstr>
      <vt:lpstr>'124'!Область_печати</vt:lpstr>
      <vt:lpstr>'125'!Область_печати</vt:lpstr>
      <vt:lpstr>'126'!Область_печати</vt:lpstr>
      <vt:lpstr>'127'!Область_печати</vt:lpstr>
      <vt:lpstr>'128'!Область_печати</vt:lpstr>
      <vt:lpstr>'129'!Область_печати</vt:lpstr>
      <vt:lpstr>'13'!Область_печати</vt:lpstr>
      <vt:lpstr>'130'!Область_печати</vt:lpstr>
      <vt:lpstr>'131'!Область_печати</vt:lpstr>
      <vt:lpstr>'132'!Область_печати</vt:lpstr>
      <vt:lpstr>'133'!Область_печати</vt:lpstr>
      <vt:lpstr>'134'!Область_печати</vt:lpstr>
      <vt:lpstr>'135'!Область_печати</vt:lpstr>
      <vt:lpstr>'136'!Область_печати</vt:lpstr>
      <vt:lpstr>'137'!Область_печати</vt:lpstr>
      <vt:lpstr>'138'!Область_печати</vt:lpstr>
      <vt:lpstr>'139'!Область_печати</vt:lpstr>
      <vt:lpstr>'14'!Область_печати</vt:lpstr>
      <vt:lpstr>'140'!Область_печати</vt:lpstr>
      <vt:lpstr>'141'!Область_печати</vt:lpstr>
      <vt:lpstr>'142'!Область_печати</vt:lpstr>
      <vt:lpstr>'144'!Область_печати</vt:lpstr>
      <vt:lpstr>'145'!Область_печати</vt:lpstr>
      <vt:lpstr>'147'!Область_печати</vt:lpstr>
      <vt:lpstr>'148'!Область_печати</vt:lpstr>
      <vt:lpstr>'149'!Область_печати</vt:lpstr>
      <vt:lpstr>'15'!Область_печати</vt:lpstr>
      <vt:lpstr>'150'!Область_печати</vt:lpstr>
      <vt:lpstr>'152'!Область_печати</vt:lpstr>
      <vt:lpstr>'154'!Область_печати</vt:lpstr>
      <vt:lpstr>'156'!Область_печати</vt:lpstr>
      <vt:lpstr>'157'!Область_печати</vt:lpstr>
      <vt:lpstr>'158'!Область_печати</vt:lpstr>
      <vt:lpstr>'159 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'7'!Область_печати</vt:lpstr>
      <vt:lpstr>'70'!Область_печати</vt:lpstr>
      <vt:lpstr>'71'!Область_печати</vt:lpstr>
      <vt:lpstr>'73'!Область_печати</vt:lpstr>
      <vt:lpstr>'74'!Область_печати</vt:lpstr>
      <vt:lpstr>'75'!Область_печати</vt:lpstr>
      <vt:lpstr>'76'!Область_печати</vt:lpstr>
      <vt:lpstr>'77'!Область_печати</vt:lpstr>
      <vt:lpstr>'78'!Область_печати</vt:lpstr>
      <vt:lpstr>'79'!Область_печати</vt:lpstr>
      <vt:lpstr>'8'!Область_печати</vt:lpstr>
      <vt:lpstr>'80'!Область_печати</vt:lpstr>
      <vt:lpstr>'81'!Область_печати</vt:lpstr>
      <vt:lpstr>'82'!Область_печати</vt:lpstr>
      <vt:lpstr>'83'!Область_печати</vt:lpstr>
      <vt:lpstr>'84'!Область_печати</vt:lpstr>
      <vt:lpstr>'85'!Область_печати</vt:lpstr>
      <vt:lpstr>'86'!Область_печати</vt:lpstr>
      <vt:lpstr>'87'!Область_печати</vt:lpstr>
      <vt:lpstr>'88'!Область_печати</vt:lpstr>
      <vt:lpstr>'89'!Область_печати</vt:lpstr>
      <vt:lpstr>'9'!Область_печати</vt:lpstr>
      <vt:lpstr>'90'!Область_печати</vt:lpstr>
      <vt:lpstr>'91'!Область_печати</vt:lpstr>
      <vt:lpstr>'92'!Область_печати</vt:lpstr>
      <vt:lpstr>'93'!Область_печати</vt:lpstr>
      <vt:lpstr>'95'!Область_печати</vt:lpstr>
      <vt:lpstr>'96'!Область_печати</vt:lpstr>
      <vt:lpstr>'97'!Область_печати</vt:lpstr>
      <vt:lpstr>'98'!Область_печати</vt:lpstr>
      <vt:lpstr>'99'!Область_печати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2020-07-07T09:14:48Z</dcterms:modified>
</cp:coreProperties>
</file>